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61" documentId="13_ncr:1_{CA26EF2B-459C-45C0-AAD9-0BEB37656F26}" xr6:coauthVersionLast="47" xr6:coauthVersionMax="47" xr10:uidLastSave="{3385ABA0-7DD1-4776-B926-4B564FD96388}"/>
  <bookViews>
    <workbookView xWindow="-110" yWindow="-110" windowWidth="19420" windowHeight="11500" firstSheet="1" activeTab="4" xr2:uid="{A813E664-7740-450B-B9AA-D361BEDD0A87}"/>
  </bookViews>
  <sheets>
    <sheet name="Data Resource Digest Submission" sheetId="6" r:id="rId1"/>
    <sheet name="Dataset Information" sheetId="5" r:id="rId2"/>
    <sheet name="RMS" sheetId="1" r:id="rId3"/>
    <sheet name="CCDI-MCI" sheetId="9" r:id="rId4"/>
    <sheet name="Pediatric-CT-SEG" sheetId="10" r:id="rId5"/>
    <sheet name="Glossary" sheetId="8" r:id="rId6"/>
    <sheet name="Sheet1" sheetId="7" state="hidden" r:id="rId7"/>
  </sheets>
  <definedNames>
    <definedName name="_xlnm._FilterDatabase" localSheetId="5" hidden="1">Glossary!$A$1:$E$49</definedName>
    <definedName name="_xlnm._FilterDatabase" localSheetId="2" hidden="1">RMS!$A$1:$H$85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9" l="1"/>
  <c r="H9" i="9"/>
  <c r="C18" i="6"/>
  <c r="C7" i="7" l="1"/>
  <c r="C8" i="7"/>
  <c r="C3" i="7"/>
  <c r="C4" i="7"/>
  <c r="C5" i="7"/>
  <c r="C6" i="7"/>
  <c r="C2" i="7"/>
</calcChain>
</file>

<file path=xl/sharedStrings.xml><?xml version="1.0" encoding="utf-8"?>
<sst xmlns="http://schemas.openxmlformats.org/spreadsheetml/2006/main" count="1251" uniqueCount="434">
  <si>
    <t>Data Catalog Submission 
Template Version Number</t>
  </si>
  <si>
    <t>Version 3.7</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</si>
  <si>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</si>
  <si>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</si>
  <si>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</si>
  <si>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</si>
  <si>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</si>
  <si>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</si>
  <si>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</si>
  <si>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</si>
  <si>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</si>
  <si>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</si>
  <si>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</si>
  <si>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</si>
  <si>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</si>
  <si>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</si>
  <si>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</si>
  <si>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</si>
  <si>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</si>
  <si>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</si>
  <si>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</si>
  <si>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Data Update Date</t>
  </si>
  <si>
    <t>Data Update Type</t>
  </si>
  <si>
    <t>Dataset ID</t>
  </si>
  <si>
    <t>Dataset Abbreviated Name</t>
  </si>
  <si>
    <t>Dataset Full Name</t>
  </si>
  <si>
    <t>Dataset Description</t>
  </si>
  <si>
    <t>Primary Dataset Scope</t>
  </si>
  <si>
    <t>Dataset POC</t>
  </si>
  <si>
    <t>POC Email</t>
  </si>
  <si>
    <t>Reference</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</si>
  <si>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</si>
  <si>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</si>
  <si>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</si>
  <si>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</si>
  <si>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</si>
  <si>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</si>
  <si>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</si>
  <si>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</si>
  <si>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</si>
  <si>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</si>
  <si>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</si>
  <si>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</si>
  <si>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</si>
  <si>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20 to 24 years</t>
  </si>
  <si>
    <t>25 to 29 years</t>
  </si>
  <si>
    <t>35 to 39 years</t>
  </si>
  <si>
    <t>Not Reported</t>
  </si>
  <si>
    <t>Case Disease Diagnosis</t>
  </si>
  <si>
    <t>Case Ethnicity</t>
  </si>
  <si>
    <t>Hispanic or Latino</t>
  </si>
  <si>
    <t>Not Hispanic or Latino</t>
  </si>
  <si>
    <t>Unknown</t>
  </si>
  <si>
    <t>Case ID</t>
  </si>
  <si>
    <t>Any</t>
  </si>
  <si>
    <t>Case Race</t>
  </si>
  <si>
    <t>American Indian or Alaska Native</t>
  </si>
  <si>
    <t>Asian</t>
  </si>
  <si>
    <t>Black or African American</t>
  </si>
  <si>
    <t>Native Hawaiian or Other Pacific Islander</t>
  </si>
  <si>
    <t>White</t>
  </si>
  <si>
    <t>Case Sex</t>
  </si>
  <si>
    <t>Female</t>
  </si>
  <si>
    <t>Male</t>
  </si>
  <si>
    <t>Case Tumor Site</t>
  </si>
  <si>
    <t>Retroperitoneum</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</si>
  <si>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</si>
  <si>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</si>
  <si>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</si>
  <si>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</si>
  <si>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</si>
  <si>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</si>
  <si>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</si>
  <si>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</si>
  <si>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</si>
  <si>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</si>
  <si>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</si>
  <si>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</si>
  <si>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</si>
  <si>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</si>
  <si>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</si>
  <si>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</si>
  <si>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</si>
  <si>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</si>
  <si>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</si>
  <si>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</si>
  <si>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Epidemiologic</t>
  </si>
  <si>
    <t>Relating to the study of the distribution and determinants of health-related states or events (including disease) in populations, and the application of this study to the control of diseases and other health problems</t>
  </si>
  <si>
    <t>Biospecimen</t>
  </si>
  <si>
    <t>A sample of material, such as urine, blood, tissue, cells, DNA, RNA, or protein, from humans, animals, or plants. Biospecimens may be used for a laboratory test or stored in a biorepository to be used for research.</t>
  </si>
  <si>
    <t>https://www.cancer.gov/publications/dictionaries/cancer-terms/def/biospecimen</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</si>
  <si>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</si>
  <si>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</si>
  <si>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</si>
  <si>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</si>
  <si>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</si>
  <si>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</si>
  <si>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</si>
  <si>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</si>
  <si>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</si>
  <si>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</si>
  <si>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</si>
  <si>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</si>
  <si>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</si>
  <si>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</si>
  <si>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</si>
  <si>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</si>
  <si>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</si>
  <si>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</si>
  <si>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</si>
  <si>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</si>
  <si>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</si>
  <si>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</si>
  <si>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</si>
  <si>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</si>
  <si>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</si>
  <si>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</si>
  <si>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</si>
  <si>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</si>
  <si>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</si>
  <si>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</si>
  <si>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</si>
  <si>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Project</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</si>
  <si>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</si>
  <si>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</si>
  <si>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</si>
  <si>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</si>
  <si>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</si>
  <si>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</si>
  <si>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</si>
  <si>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</si>
  <si>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</si>
  <si>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</si>
  <si>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</si>
  <si>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</si>
  <si>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</si>
  <si>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</si>
  <si>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</si>
  <si>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</si>
  <si>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</si>
  <si>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</si>
  <si>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</si>
  <si>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</si>
  <si>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</si>
  <si>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Data 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</si>
  <si>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</si>
  <si>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Analytic Tool</t>
  </si>
  <si>
    <t>Any platform, methodology, framework, or other software designed for the use of and interpretation of biomedical research data.</t>
  </si>
  <si>
    <t>Biorepository</t>
  </si>
  <si>
    <t>A biorepository is a facility that acts as a library for biospecimens, allowing the biospecimens to be available for use in future research. A biospecimen may be from people, animals, or other living organisms. A biorepository will be involved in collecting, cataloguing, and storing biospecimens. The biorepository will also be involved in managing access to and distributing biospecimens to researchers. Some biorepositories store medical information associated with biospecimens.</t>
  </si>
  <si>
    <t>https://toolkit.ncats.nih.gov/glossary/biorepository/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</si>
  <si>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</si>
  <si>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</si>
  <si>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</si>
  <si>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</si>
  <si>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</si>
  <si>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</si>
  <si>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Exact Value</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</si>
  <si>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</si>
  <si>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</si>
  <si>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</si>
  <si>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</si>
  <si>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</si>
  <si>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</si>
  <si>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</si>
  <si>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</si>
  <si>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Cell Lines</t>
  </si>
  <si>
    <t>Yes</t>
  </si>
  <si>
    <t>Pediatric</t>
  </si>
  <si>
    <t>Data gathered from resource site</t>
  </si>
  <si>
    <t>Update detected at resource site</t>
  </si>
  <si>
    <t>No</t>
  </si>
  <si>
    <t>Mix</t>
  </si>
  <si>
    <t>Data provided by resource owner</t>
  </si>
  <si>
    <t>Updated provided by resource owner</t>
  </si>
  <si>
    <t>Knowledgebase</t>
  </si>
  <si>
    <t>Ricardo Flores</t>
  </si>
  <si>
    <t>IDC</t>
  </si>
  <si>
    <t>https://portal.imaging.datacommons.cancer.gov/</t>
  </si>
  <si>
    <t>NCI Imaging Data Commons (IDC) is a cloud-based repository of publicly available cancer imaging data co-located with the analysis and exploration tools and resources. IDC is a node within the broader NCI Cancer Research Data Commons (CRDC) infrastructure that provides secure access to a large, comprehensive, and expanding collection of cancer research data. All data hosted by IDC will be available publicly. The current content of IDC is populated using the radiology collections from The Cancer Imaging Archive (TCIA) , as well as data collected by other major NCI initiatives, such as TCGA, CPTAC, NLST, and HTAN. IDC does not perform de-identification of images but will accept data de-identified by TCIA or other Data Coordinating Centers that are approved by NCI Security. IDC provides access to the data standardized using the Digital Imaging and Communication in Medicine (DICOM) standard. IDC collaborates with the projects generating the data to harmonize alternative formats into DICOM representation. Its content includes not only images, but also image annotations and analysis results, and is linked using common identifiers to the other types of cancer data, such as proteomics and genomics datasets in the Cancer Research Data Commons (CRDC). Access to the data is supported using standard interfaces. Given the IDC's role as an imaging data science platform, a major focus is on establishing best practices for imaging research. In this regard, a key role of IDC is in preparing and adapting commonly used tools for image analysis to be run on cloud environments with IDC-hosted datasets. Summarized derived data from analyses previously run will be associated with imaging data on IDC for ease of use by the research community.</t>
  </si>
  <si>
    <t xml:space="preserve">Imaging 
</t>
  </si>
  <si>
    <t>support@canceridc.dev</t>
  </si>
  <si>
    <t>IDC Mailbox</t>
  </si>
  <si>
    <t>RMS-Mutation-Prediction</t>
  </si>
  <si>
    <t>Rhabdomyosarcoma (RMS) is an aggressive soft-tissue sarcoma, which primarily occurs in children and young adults. This dataset contains manifests referring to the hematoxylin and eosin (H&amp;E) stained images in Digital Imaging and Communications in Medicine (DICOM) format available from NCI Imaging Data Commons (IDC) as of data release v16. The original images in vendor-specific format were collected on IRB-approved clinical trials or tissue banking studies from Children's Oncology Group (COG) patients enrolled on ARST0331, ARST0431, D9602, D9803, and D9902 trials.</t>
  </si>
  <si>
    <t>https://doi.org/10.5281/zenodo.8225131;https://doi.org/10.1158/1078-0432.CCR-22-1663</t>
  </si>
  <si>
    <t>khanjav@mail.nih.gov</t>
  </si>
  <si>
    <t>Greater than 39 years</t>
  </si>
  <si>
    <t>Sarcoma, NOS</t>
  </si>
  <si>
    <t>Rhabdomyosarcoma, NOS</t>
  </si>
  <si>
    <t>Testis, NOS</t>
  </si>
  <si>
    <t>Orbit, NOS</t>
  </si>
  <si>
    <t>Pelvis, NOS</t>
  </si>
  <si>
    <t>Nasopharynx, NOS</t>
  </si>
  <si>
    <t>Bladder, NOS</t>
  </si>
  <si>
    <t>Thigh, NOS</t>
  </si>
  <si>
    <t>Foot, NOS</t>
  </si>
  <si>
    <t>Oropharynx, NOS</t>
  </si>
  <si>
    <t>Abdomen, NOS</t>
  </si>
  <si>
    <t>Vagina, NOS</t>
  </si>
  <si>
    <t>Hand, NOS</t>
  </si>
  <si>
    <t>Uterus, NOS</t>
  </si>
  <si>
    <t>Perineum, NOS</t>
  </si>
  <si>
    <t>Gallbladder</t>
  </si>
  <si>
    <t>Pleura, NOS</t>
  </si>
  <si>
    <t>Peritoneum, NOS</t>
  </si>
  <si>
    <t>Eye, NOS</t>
  </si>
  <si>
    <t>Mouth, NOS</t>
  </si>
  <si>
    <t>Larynx, NOS</t>
  </si>
  <si>
    <t>Stomach, NOS</t>
  </si>
  <si>
    <t>Breast, NOS</t>
  </si>
  <si>
    <t>Mediastinum, NOS</t>
  </si>
  <si>
    <t>Lung, NOS</t>
  </si>
  <si>
    <t>Liver</t>
  </si>
  <si>
    <t>Esophagus, NOS</t>
  </si>
  <si>
    <t>Vulva, NOS</t>
  </si>
  <si>
    <t>Prostate Gland</t>
  </si>
  <si>
    <t>Middle Ear</t>
  </si>
  <si>
    <t>Craniopharyngeal Duct</t>
  </si>
  <si>
    <t>Cheek Mucosa</t>
  </si>
  <si>
    <t>Maxillary Sinus</t>
  </si>
  <si>
    <t>Other Ill-Defined Sites</t>
  </si>
  <si>
    <t>Parotid Gland</t>
  </si>
  <si>
    <t>Cervix Uteri</t>
  </si>
  <si>
    <t>Upper Limb, NOS</t>
  </si>
  <si>
    <t>Cranial Fossa, NOS</t>
  </si>
  <si>
    <t>Lower Limb, NOS</t>
  </si>
  <si>
    <t>Chest Wall, NOS</t>
  </si>
  <si>
    <t>Nasal Cavity and Middle Ear</t>
  </si>
  <si>
    <t>Spinal Cord, Cranial Nerves, and Other Parts of Central Nervous System</t>
  </si>
  <si>
    <t>Skin of Scalp and Neck</t>
  </si>
  <si>
    <t>Head, Face or Neck, NOS</t>
  </si>
  <si>
    <t>dbGaP Study Identifier</t>
  </si>
  <si>
    <t>phs000720</t>
  </si>
  <si>
    <t>U10CA098543</t>
  </si>
  <si>
    <t>U10CA098413</t>
  </si>
  <si>
    <t>U10CA180899</t>
  </si>
  <si>
    <t>U10CA180886</t>
  </si>
  <si>
    <t>U54CA231630</t>
  </si>
  <si>
    <t>Grant ID</t>
  </si>
  <si>
    <t>Grant Name</t>
  </si>
  <si>
    <t>Children's Oncology Group Chair's Grant</t>
  </si>
  <si>
    <t>Children's Oncology Group Statistics &amp; Data Center Grant</t>
  </si>
  <si>
    <t>Children's Oncology Group Statistics and Data Center</t>
  </si>
  <si>
    <t>COG NCTN Network Group Operations Center</t>
  </si>
  <si>
    <t>Defining and targeting the molecular vulnerabilities of the PAX3-FOXO1 protein in rhabdomyosarcoma</t>
  </si>
  <si>
    <t>Suggested Next Data Update</t>
  </si>
  <si>
    <t>Alveolar Rhabdomyosarcoma</t>
  </si>
  <si>
    <t>Embryonal Rhabdomyosarcoma, NOS</t>
  </si>
  <si>
    <t>Spindle Cell Rhabdomyosarcoma</t>
  </si>
  <si>
    <t>NCI Imaging Data Commons</t>
  </si>
  <si>
    <t>https://portal.imaging.datacommons.cancer.gov/explore/filters/?collection_id=rms_mutation_prediction</t>
  </si>
  <si>
    <t>No update</t>
  </si>
  <si>
    <t>More Than One Race</t>
  </si>
  <si>
    <t>Glioma, Malignant</t>
  </si>
  <si>
    <t>Pilocytic Astrocytoma</t>
  </si>
  <si>
    <t>Neoplasm, Malignant</t>
  </si>
  <si>
    <t>Atypical Teratoid/Rhabdoid Tumor</t>
  </si>
  <si>
    <t>Craniopharyngioma, Adamantinomatous</t>
  </si>
  <si>
    <t>Spindle Cell Sarcoma</t>
  </si>
  <si>
    <t>Choroid Plexus Carcinoma</t>
  </si>
  <si>
    <t>Undifferentiated Sarcoma</t>
  </si>
  <si>
    <t>Aggressive Fibromatosis</t>
  </si>
  <si>
    <t>Pineoblastoma</t>
  </si>
  <si>
    <t>Ewing Sarcoma</t>
  </si>
  <si>
    <t>Desmoplastic Small Round Cell Tumor</t>
  </si>
  <si>
    <t>Germinoma</t>
  </si>
  <si>
    <t>Desmoplastic Nodular Medulloblastoma</t>
  </si>
  <si>
    <t>Dysembryoplastic Neuroepithelial Tumor</t>
  </si>
  <si>
    <t>Desmoplastic Fibroma</t>
  </si>
  <si>
    <t>Myxoid Liposarcoma</t>
  </si>
  <si>
    <t>Tumor Cells, Malignant</t>
  </si>
  <si>
    <t>Myxopapillary Ependymoma</t>
  </si>
  <si>
    <t>Hemangioblastoma</t>
  </si>
  <si>
    <t>Atypical Choroid Plexus Papilloma</t>
  </si>
  <si>
    <t>Myofibroma</t>
  </si>
  <si>
    <t>Pigmented Dermatofibrosarcoma Protuberans</t>
  </si>
  <si>
    <t>Embryonal Sarcoma</t>
  </si>
  <si>
    <t>Synovial Sarcoma, Spindle Cell</t>
  </si>
  <si>
    <t>Genital Rhabdomyoma</t>
  </si>
  <si>
    <t>Malignant Tumor, Spindle Cell Type</t>
  </si>
  <si>
    <t>Clear Cell Meningioma</t>
  </si>
  <si>
    <t>Pleuropulmonary Blastoma</t>
  </si>
  <si>
    <t>Large Cell Medulloblastoma</t>
  </si>
  <si>
    <t>Sertoli-Leydig Cell Tumor, Poorly Differentiated</t>
  </si>
  <si>
    <t>Sclerosing Stromal Tumor</t>
  </si>
  <si>
    <t>Synovial Sarcoma, Biphasic</t>
  </si>
  <si>
    <t>Squamous Cell Carcinoma, Small Cell, Nonkeratinizing</t>
  </si>
  <si>
    <t>Signet Ring Cell Carcinoma</t>
  </si>
  <si>
    <t>Granulosa Cell Tumor, Malignant</t>
  </si>
  <si>
    <t>Neoplasm, Benign</t>
  </si>
  <si>
    <t>Ependymoma, Anaplastic</t>
  </si>
  <si>
    <t>Sex Cord-Gonadal Stromal Tumor, Incompletely Differentiated</t>
  </si>
  <si>
    <t>Abdominal Fibromatosis</t>
  </si>
  <si>
    <t>Fibrillary Astrocytoma</t>
  </si>
  <si>
    <t>Mesenchymal Chondrosarcoma</t>
  </si>
  <si>
    <t>Follicular Carcinoma, Minimally Invasive</t>
  </si>
  <si>
    <t>Adrenal Cortical Carcinoma</t>
  </si>
  <si>
    <t>Mixed Germ Cell Tumor</t>
  </si>
  <si>
    <t>Myxofibrosarcoma</t>
  </si>
  <si>
    <t>Soft Tissue Tumor, Benign</t>
  </si>
  <si>
    <t>Medulloblastoma, NOS</t>
  </si>
  <si>
    <t>Ependymoma, NOS</t>
  </si>
  <si>
    <t>Astrocytoma, NOS</t>
  </si>
  <si>
    <t>Ganglioglioma, NOS</t>
  </si>
  <si>
    <t>Cns Embryonal Tumor, NOS</t>
  </si>
  <si>
    <t>Oligoastrocytoma, NOS</t>
  </si>
  <si>
    <t>Choroid Plexus Papilloma, NOS</t>
  </si>
  <si>
    <t>Malignant Peripheral Nerve Sheath Tumor, NOS</t>
  </si>
  <si>
    <t>Schwannoma, NOS</t>
  </si>
  <si>
    <t>Epithelioid Sarcoma, NOS</t>
  </si>
  <si>
    <t>Papillary Carcinoma, NOS</t>
  </si>
  <si>
    <t>Glioblastoma, NOS</t>
  </si>
  <si>
    <t>Myofibroblastic Tumor, NOS</t>
  </si>
  <si>
    <t>Neuroblastoma, NOS</t>
  </si>
  <si>
    <t>Gastrointestinal Stromal Tumor, NOS</t>
  </si>
  <si>
    <t>Synovial Sarcoma, NOS</t>
  </si>
  <si>
    <t>Malignant Melanoma, NOS</t>
  </si>
  <si>
    <t>Craniopharyngioma, NOS</t>
  </si>
  <si>
    <t>Neuroepithelioma, NOS</t>
  </si>
  <si>
    <t>Dermatofibrosarcoma Protuberans, NOS</t>
  </si>
  <si>
    <t>Neuroma, NOS</t>
  </si>
  <si>
    <t>Clear Cell Sarcoma, NOS</t>
  </si>
  <si>
    <t>Pleomorphic Xanthoastrocytoma, NOS</t>
  </si>
  <si>
    <t>Carcinoma, Metastatic, NOS</t>
  </si>
  <si>
    <t>Retinoblastoma, NOS</t>
  </si>
  <si>
    <t>Squamous Cell Carcinoma, Metastatic, NOS</t>
  </si>
  <si>
    <t>Malignant Lymphoma, Non-Hodgkin, NOS</t>
  </si>
  <si>
    <t>Endometrioid Adenocarcinoma, NOS</t>
  </si>
  <si>
    <t>Rhabdoid Tumor, NOS</t>
  </si>
  <si>
    <t>Meningioma, NOS</t>
  </si>
  <si>
    <t>Pituitary Adenoma, NOS</t>
  </si>
  <si>
    <t>Sex Cord-Gonadal Stromal Tumor, NOS</t>
  </si>
  <si>
    <t>Sertoli Cell Tumor, NOS</t>
  </si>
  <si>
    <t>Pheochromocytoma, NOS</t>
  </si>
  <si>
    <t>Clear Cell Adenocarcinoma, NOS</t>
  </si>
  <si>
    <t>Chordoma, NOS</t>
  </si>
  <si>
    <t>Carcinoma, NOS</t>
  </si>
  <si>
    <t>Neoplasm, Uncertain Whether Benign or Malignant</t>
  </si>
  <si>
    <t>Neoplasm, Malignant, Uncertain Whether Primary or Metastatic</t>
  </si>
  <si>
    <t>Tumor Cells, Uncertain Whether Benign or Malignant</t>
  </si>
  <si>
    <t>Sertoli-Leydig Cell Tumor, Intermediate Differentiation, with Heterologous Elements</t>
  </si>
  <si>
    <t>Solid Pseudopapillary Tumor of Ovary</t>
  </si>
  <si>
    <t>Brain, NOS</t>
  </si>
  <si>
    <t>Cerebellum, NOS</t>
  </si>
  <si>
    <t>Ventricle, NOS</t>
  </si>
  <si>
    <t>Ovary</t>
  </si>
  <si>
    <t>Thorax, NOS</t>
  </si>
  <si>
    <t>Cerebrum</t>
  </si>
  <si>
    <t>Endocervix</t>
  </si>
  <si>
    <t>Kidney, NOS</t>
  </si>
  <si>
    <t>Skin, NOS</t>
  </si>
  <si>
    <t>Pharynx, NOS</t>
  </si>
  <si>
    <t>Urachus</t>
  </si>
  <si>
    <t>Tongue, NOS</t>
  </si>
  <si>
    <t>Pancreas, NOS</t>
  </si>
  <si>
    <t>Scrotum, NOS</t>
  </si>
  <si>
    <t>Cecum</t>
  </si>
  <si>
    <t>Frontal Lobe</t>
  </si>
  <si>
    <t>Temporal Lobe</t>
  </si>
  <si>
    <t>Brain Stem</t>
  </si>
  <si>
    <t>Spinal Cord</t>
  </si>
  <si>
    <t>Parietal Lobe</t>
  </si>
  <si>
    <t>Thyroid Gland</t>
  </si>
  <si>
    <t>Pineal Gland</t>
  </si>
  <si>
    <t>Posterior Mediastinum</t>
  </si>
  <si>
    <t>Ethmoid Sinus</t>
  </si>
  <si>
    <t>Nasal Cavity</t>
  </si>
  <si>
    <t>Lower Lobe, Lung</t>
  </si>
  <si>
    <t>Pituitary Gland</t>
  </si>
  <si>
    <t>Overlapping Lesion of Brain</t>
  </si>
  <si>
    <t>Overlapping Lesion of Lung</t>
  </si>
  <si>
    <t>Cortex of Adrenal Gland</t>
  </si>
  <si>
    <t>Connective, Subcutaneous and Other Soft Tissues of Upper Limb and Shoulder</t>
  </si>
  <si>
    <t>Connective, Subcutaneous and Other Soft Tissues of Lower Limb and Hip</t>
  </si>
  <si>
    <t>Connective, Subcutaneous and Other Soft Tissues of Head, Face, and Neck</t>
  </si>
  <si>
    <t>Overlapping Lesion of Brain and Central Nervous System</t>
  </si>
  <si>
    <t>Bones of Skull and Face and Associated Joints</t>
  </si>
  <si>
    <t>Long Bones of Lower Limb and Associated Joints</t>
  </si>
  <si>
    <t>Skin of Lower Limb and Hip</t>
  </si>
  <si>
    <t>Connective, Subcutaneous and Other Soft Tissues of Thorax</t>
  </si>
  <si>
    <t>Lymph Nodes of Head, Face and Neck</t>
  </si>
  <si>
    <t>Connective, Subcutaneous and Other Soft Tissues of Pelvis</t>
  </si>
  <si>
    <t>Rib, Sternum, Clavicle and Associated Joints</t>
  </si>
  <si>
    <t>Connective, Subcutaneous and Other Soft Tissues of Abdomen</t>
  </si>
  <si>
    <t>Pelvic Bones, Sacrum, Coccyx and Associated Joints</t>
  </si>
  <si>
    <t>Connective, Subcutaneous and Other Soft Tissues, NOS</t>
  </si>
  <si>
    <t>Connective, Subcutaneous and Other Soft Tissues of Trunk, NOS</t>
  </si>
  <si>
    <t>Adrenal Gland, NOS</t>
  </si>
  <si>
    <t>Small Intestine, NOS</t>
  </si>
  <si>
    <t>Gastrointestinal Tract, NOS</t>
  </si>
  <si>
    <t>phs002790</t>
  </si>
  <si>
    <t>75N91019D00024/75N91020F00021</t>
  </si>
  <si>
    <t>Contract Number</t>
  </si>
  <si>
    <t>https://portal.imaging.datacommons.cancer.gov/explore/filters/?collection_id=ccdi_mci</t>
  </si>
  <si>
    <t>CCDI-MCI</t>
  </si>
  <si>
    <t>CCDI Molecular Characterization Initiative</t>
  </si>
  <si>
    <t>Malcolm Smith, MD, PhD</t>
  </si>
  <si>
    <t>Javed Khan, MD</t>
  </si>
  <si>
    <t>Malcolm.Smith@nih.gov</t>
  </si>
  <si>
    <t>https://doi.org/10.5281/zenodo.11099086</t>
  </si>
  <si>
    <t>The Molecular Characterization Initiative (MCI) is a component of the National Cancer Institute's (NCI) Childhood Cancer Data Initiative (CCDI). It offers state-of-the-art molecular testing at no cost to newly diagnosed children, adolescents, and young adults (AYAs) with central nervous system (CNS) tumors, soft tissue sarcomas (STS), certain rare childhood cancers (RAR), and certain neuroblastomas (NBL) treated at a Children's Oncology Group (COG) - affiliated hospital. The goal of MCI is to enhance the understanding of genetic factors in pediatric cancers and to provide timely, clinically relevant findings to doctors and families to aid in treatment decisions and determine eligibility for certain planned COG clinical trials. The original images in vendor-specific format were collected on IRB-approved clinical trials or tissue banking studies from Children's Oncology Group (COG) patients enrolled in EveryChild APEC14B1 protocol. Those images, augmented with the metadata describing their content, were provided to the IDC team for the purposes of archival, and were converted into DICOM Whole Slide Microscopy (SM) representation using custom open source scripts and tools. The resulting converted images were released in IDC in the CCDI-MCI collection with the IDC data release v19.</t>
  </si>
  <si>
    <t>Pediatric-CT-SEG</t>
  </si>
  <si>
    <t>https://doi.org/10.1002/mp.15485</t>
  </si>
  <si>
    <t>tal.gilat-schmidt@marquette.edu</t>
  </si>
  <si>
    <t>Taly Gilat Schmidt</t>
  </si>
  <si>
    <t>Bladder</t>
  </si>
  <si>
    <t>Rectum</t>
  </si>
  <si>
    <t>Gonads</t>
  </si>
  <si>
    <t>Prostate</t>
  </si>
  <si>
    <t>Spleen</t>
  </si>
  <si>
    <t>Stomach</t>
  </si>
  <si>
    <t>Pancreas</t>
  </si>
  <si>
    <t>Duodenum</t>
  </si>
  <si>
    <t>Heart</t>
  </si>
  <si>
    <t>Esophagus</t>
  </si>
  <si>
    <t>Thymus</t>
  </si>
  <si>
    <t>Skin</t>
  </si>
  <si>
    <t>Bones</t>
  </si>
  <si>
    <t>NA</t>
  </si>
  <si>
    <t>Lung</t>
  </si>
  <si>
    <t>Breast</t>
  </si>
  <si>
    <t>Adrenal</t>
  </si>
  <si>
    <t>Kidney</t>
  </si>
  <si>
    <t>Femoral</t>
  </si>
  <si>
    <t>Uterocervix</t>
  </si>
  <si>
    <t>Small Intestine</t>
  </si>
  <si>
    <t>Large Intestine</t>
  </si>
  <si>
    <t>Spinal Canal</t>
  </si>
  <si>
    <t>Gall Bladder</t>
  </si>
  <si>
    <t>https://portal.imaging.datacommons.cancer.gov/explore/filters/?collection_id=pediatric_ct_seg</t>
  </si>
  <si>
    <t>U01EB023822</t>
  </si>
  <si>
    <t>Software tool for routine, rapid, patient-specific CT organ dose estimation</t>
  </si>
  <si>
    <t>This dataset was collected by a collaboration of researchers from Children's Wisconsin, Marquette University, Varian Medical Systems, Medical College of Wisconsin, and Stanford University as part of a project funded by the National Institute of Biomedical Imaging and Bioengineering (U01EB023822) to develop tools for rapid, patient-specific CT organ dose estimation. The collection consists of CT images in DICOM format of 359 pediatric chest-abdomen-pelvis or abdomen-pelvis exams acquired from three CT scanners. The datasets represent random pediatric cases based upon routine clinical indications. Each dataset contains expert contours of up to twenty-nine structures in DICOM RTSS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</si>
</sst>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4">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7" fillId="0" borderId="0" xfId="0" applyFont="1"/>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 fontId="3" fillId="0" borderId="0" xfId="0" applyNumberFormat="1"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1" fillId="0" borderId="0" xfId="0" applyFont="1" applyAlignment="1">
      <alignment wrapText="1"/>
    </xf>
    <xf numFmtId="0" fontId="11" fillId="0" borderId="0" xfId="0" applyFont="1"/>
    <xf numFmtId="0" fontId="2" fillId="0" borderId="0" xfId="1" applyAlignment="1">
      <alignment horizontal="left" vertical="top"/>
    </xf>
    <xf numFmtId="0" fontId="2" fillId="0" borderId="0" xfId="1" applyAlignment="1">
      <alignment vertical="top"/>
    </xf>
    <xf numFmtId="0" fontId="12" fillId="5" borderId="1" xfId="0" applyFont="1" applyFill="1" applyBorder="1" applyAlignment="1">
      <alignment wrapText="1"/>
    </xf>
    <xf numFmtId="14" fontId="11" fillId="6" borderId="3" xfId="0" applyNumberFormat="1" applyFont="1" applyFill="1" applyBorder="1"/>
    <xf numFmtId="0" fontId="2" fillId="0" borderId="0" xfId="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doi.org/10.5281/zenodo.11099086" TargetMode="External"/><Relationship Id="rId2" Type="http://schemas.openxmlformats.org/officeDocument/2006/relationships/hyperlink" Target="mailto:khanjav@mail.nih.gov" TargetMode="External"/><Relationship Id="rId1" Type="http://schemas.openxmlformats.org/officeDocument/2006/relationships/hyperlink" Target="https://doi.org/10.5281/zenodo.8225131;https:/doi.org/10.1158/1078-0432.CCR-22-1663" TargetMode="External"/><Relationship Id="rId4" Type="http://schemas.openxmlformats.org/officeDocument/2006/relationships/hyperlink" Target="https://doi.org/10.1002/mp.15485"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portal.imaging.datacommons.cancer.gov/explore/filters/?collection_id=rms_mutation_predict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opLeftCell="A7" zoomScale="90" zoomScaleNormal="90" workbookViewId="0">
      <selection activeCell="A19" sqref="A19"/>
    </sheetView>
  </sheetViews>
  <sheetFormatPr defaultColWidth="8.81640625" defaultRowHeight="14.5" x14ac:dyDescent="0.35"/>
  <cols>
    <col min="1" max="1" width="46.1796875" customWidth="1"/>
    <col min="2" max="2" width="20.1796875" customWidth="1"/>
    <col min="3"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40" t="s">
        <v>0</v>
      </c>
      <c r="B1" s="41"/>
    </row>
    <row r="2" spans="1:15" x14ac:dyDescent="0.35">
      <c r="A2" s="42" t="s">
        <v>1</v>
      </c>
      <c r="B2" s="43"/>
    </row>
    <row r="4" spans="1:15" ht="61.5" customHeight="1" x14ac:dyDescent="0.35">
      <c r="A4" s="39" t="s">
        <v>2</v>
      </c>
      <c r="B4" s="39"/>
      <c r="C4" s="39"/>
    </row>
    <row r="7" spans="1:15" ht="21" x14ac:dyDescent="0.5">
      <c r="A7" s="19" t="s">
        <v>3</v>
      </c>
    </row>
    <row r="9" spans="1:15" ht="30" customHeight="1" x14ac:dyDescent="0.35">
      <c r="A9" s="28" t="s">
        <v>4</v>
      </c>
      <c r="B9" s="17" t="s">
        <v>5</v>
      </c>
      <c r="C9" s="3" t="s">
        <v>6</v>
      </c>
      <c r="D9" s="3" t="s">
        <v>7</v>
      </c>
      <c r="E9" s="3" t="s">
        <v>8</v>
      </c>
      <c r="F9" s="29" t="s">
        <v>9</v>
      </c>
    </row>
    <row r="10" spans="1:15" s="6" customFormat="1" x14ac:dyDescent="0.35">
      <c r="A10" s="27">
        <v>45209</v>
      </c>
      <c r="B10" s="9" t="s">
        <v>176</v>
      </c>
      <c r="C10" s="11" t="s">
        <v>177</v>
      </c>
      <c r="D10" s="10" t="s">
        <v>250</v>
      </c>
      <c r="E10" s="12" t="s">
        <v>178</v>
      </c>
      <c r="F10" s="12" t="s">
        <v>169</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10</v>
      </c>
    </row>
    <row r="14" spans="1:15" ht="31" x14ac:dyDescent="0.35">
      <c r="A14" s="3" t="s">
        <v>11</v>
      </c>
      <c r="B14" s="3" t="s">
        <v>12</v>
      </c>
      <c r="C14" s="3" t="s">
        <v>13</v>
      </c>
      <c r="D14" s="3" t="s">
        <v>14</v>
      </c>
      <c r="E14" s="3" t="s">
        <v>15</v>
      </c>
      <c r="F14" s="4" t="s">
        <v>16</v>
      </c>
      <c r="G14" s="4" t="s">
        <v>17</v>
      </c>
      <c r="H14" s="3" t="s">
        <v>18</v>
      </c>
      <c r="I14" s="3" t="s">
        <v>19</v>
      </c>
      <c r="J14" s="3" t="s">
        <v>20</v>
      </c>
    </row>
    <row r="15" spans="1:15" ht="102.75" customHeight="1" x14ac:dyDescent="0.35">
      <c r="A15" s="11" t="s">
        <v>179</v>
      </c>
      <c r="B15" s="10" t="s">
        <v>144</v>
      </c>
      <c r="C15" s="11" t="s">
        <v>180</v>
      </c>
      <c r="D15" s="10" t="s">
        <v>182</v>
      </c>
      <c r="E15" s="10" t="s">
        <v>181</v>
      </c>
      <c r="F15" s="10" t="s">
        <v>167</v>
      </c>
      <c r="G15" s="10" t="s">
        <v>167</v>
      </c>
      <c r="H15" s="10" t="s">
        <v>172</v>
      </c>
      <c r="I15" s="10" t="s">
        <v>171</v>
      </c>
      <c r="J15" s="10"/>
    </row>
    <row r="17" spans="1:3" ht="15.5" x14ac:dyDescent="0.35">
      <c r="A17" s="29" t="s">
        <v>21</v>
      </c>
      <c r="B17" s="29" t="s">
        <v>22</v>
      </c>
      <c r="C17" s="36" t="s">
        <v>246</v>
      </c>
    </row>
    <row r="18" spans="1:3" x14ac:dyDescent="0.35">
      <c r="A18" s="30">
        <v>45713</v>
      </c>
      <c r="B18" s="10" t="s">
        <v>170</v>
      </c>
      <c r="C18" s="37">
        <f>IF(A18="",A10+183,A18+183)</f>
        <v>45896</v>
      </c>
    </row>
  </sheetData>
  <mergeCells count="3">
    <mergeCell ref="A4:C4"/>
    <mergeCell ref="A1:B1"/>
    <mergeCell ref="A2:B2"/>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Sheet1!$C$2:$C$8</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Sheet1!$A$2:$A$8</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4"/>
  <sheetViews>
    <sheetView workbookViewId="0">
      <selection activeCell="E4" sqref="E4"/>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4" t="s">
        <v>6</v>
      </c>
      <c r="B1" s="3" t="s">
        <v>23</v>
      </c>
      <c r="C1" s="3" t="s">
        <v>24</v>
      </c>
      <c r="D1" s="3" t="s">
        <v>25</v>
      </c>
      <c r="E1" s="3" t="s">
        <v>26</v>
      </c>
      <c r="F1" s="3" t="s">
        <v>27</v>
      </c>
      <c r="G1" s="3" t="s">
        <v>28</v>
      </c>
      <c r="H1" s="3" t="s">
        <v>29</v>
      </c>
      <c r="I1" s="3" t="s">
        <v>30</v>
      </c>
    </row>
    <row r="2" spans="1:9" x14ac:dyDescent="0.35">
      <c r="A2" t="s">
        <v>177</v>
      </c>
      <c r="B2" s="6">
        <v>1</v>
      </c>
      <c r="C2" s="6" t="s">
        <v>183</v>
      </c>
      <c r="D2" s="6" t="s">
        <v>183</v>
      </c>
      <c r="E2" s="6" t="s">
        <v>184</v>
      </c>
      <c r="F2" s="6" t="s">
        <v>122</v>
      </c>
      <c r="G2" s="7" t="s">
        <v>398</v>
      </c>
      <c r="H2" s="35" t="s">
        <v>186</v>
      </c>
      <c r="I2" s="34" t="s">
        <v>185</v>
      </c>
    </row>
    <row r="3" spans="1:9" x14ac:dyDescent="0.35">
      <c r="A3" t="s">
        <v>177</v>
      </c>
      <c r="B3" s="6">
        <v>2</v>
      </c>
      <c r="C3" s="8" t="s">
        <v>395</v>
      </c>
      <c r="D3" s="8" t="s">
        <v>396</v>
      </c>
      <c r="E3" s="8" t="s">
        <v>401</v>
      </c>
      <c r="F3" s="6" t="s">
        <v>122</v>
      </c>
      <c r="G3" s="7" t="s">
        <v>397</v>
      </c>
      <c r="H3" s="7" t="s">
        <v>399</v>
      </c>
      <c r="I3" s="38" t="s">
        <v>400</v>
      </c>
    </row>
    <row r="4" spans="1:9" x14ac:dyDescent="0.35">
      <c r="A4" t="s">
        <v>177</v>
      </c>
      <c r="B4" s="6">
        <v>3</v>
      </c>
      <c r="C4" t="s">
        <v>402</v>
      </c>
      <c r="D4" t="s">
        <v>402</v>
      </c>
      <c r="E4" t="s">
        <v>433</v>
      </c>
      <c r="F4" s="6" t="s">
        <v>122</v>
      </c>
      <c r="G4" t="s">
        <v>405</v>
      </c>
      <c r="H4" t="s">
        <v>404</v>
      </c>
      <c r="I4" s="38" t="s">
        <v>403</v>
      </c>
    </row>
  </sheetData>
  <hyperlinks>
    <hyperlink ref="I2" r:id="rId1" xr:uid="{60E30D2D-E249-4354-A258-CFCD1813BD0C}"/>
    <hyperlink ref="H2" r:id="rId2" xr:uid="{EB8A275E-E8AC-4D82-8F76-DB1BC180C7C0}"/>
    <hyperlink ref="I3" r:id="rId3" xr:uid="{AC39D638-EB5B-4EF1-9954-1FB0863421C7}"/>
    <hyperlink ref="I4" r:id="rId4" xr:uid="{7AB0C0B8-B535-4F72-8DC0-55F9B63A6FC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79"/>
  <sheetViews>
    <sheetView workbookViewId="0">
      <pane ySplit="1" topLeftCell="A5" activePane="bottomLeft" state="frozen"/>
      <selection pane="bottomLeft" activeCell="F83" sqref="F83"/>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28.1796875" customWidth="1"/>
    <col min="7" max="7" width="11.1796875" bestFit="1" customWidth="1"/>
    <col min="8" max="8" width="13.453125" customWidth="1"/>
  </cols>
  <sheetData>
    <row r="1" spans="1:8" s="16" customFormat="1" ht="51.75" customHeight="1" x14ac:dyDescent="0.35">
      <c r="A1" s="15" t="s">
        <v>23</v>
      </c>
      <c r="B1" s="20" t="s">
        <v>31</v>
      </c>
      <c r="C1" s="20" t="s">
        <v>32</v>
      </c>
      <c r="D1" s="20" t="s">
        <v>33</v>
      </c>
      <c r="E1" s="13" t="s">
        <v>34</v>
      </c>
      <c r="F1" s="13" t="s">
        <v>35</v>
      </c>
      <c r="G1" s="13" t="s">
        <v>36</v>
      </c>
      <c r="H1" s="13" t="s">
        <v>37</v>
      </c>
    </row>
    <row r="2" spans="1:8" x14ac:dyDescent="0.35">
      <c r="A2" s="25">
        <v>1</v>
      </c>
      <c r="B2" s="2">
        <v>0</v>
      </c>
      <c r="C2" s="21">
        <v>1</v>
      </c>
      <c r="D2" s="21">
        <v>1</v>
      </c>
      <c r="E2" t="s">
        <v>38</v>
      </c>
      <c r="F2" t="s">
        <v>39</v>
      </c>
      <c r="G2" t="s">
        <v>40</v>
      </c>
      <c r="H2">
        <v>167</v>
      </c>
    </row>
    <row r="3" spans="1:8" x14ac:dyDescent="0.35">
      <c r="A3" s="25">
        <v>1</v>
      </c>
      <c r="B3" s="2">
        <v>0</v>
      </c>
      <c r="C3" s="21">
        <v>1</v>
      </c>
      <c r="D3" s="21">
        <v>1</v>
      </c>
      <c r="E3" t="s">
        <v>38</v>
      </c>
      <c r="F3" t="s">
        <v>41</v>
      </c>
      <c r="G3" t="s">
        <v>40</v>
      </c>
      <c r="H3">
        <v>102</v>
      </c>
    </row>
    <row r="4" spans="1:8" x14ac:dyDescent="0.35">
      <c r="A4" s="25">
        <v>1</v>
      </c>
      <c r="B4" s="2">
        <v>0</v>
      </c>
      <c r="C4" s="21">
        <v>1</v>
      </c>
      <c r="D4" s="21">
        <v>1</v>
      </c>
      <c r="E4" t="s">
        <v>38</v>
      </c>
      <c r="F4" t="s">
        <v>42</v>
      </c>
      <c r="G4" t="s">
        <v>40</v>
      </c>
      <c r="H4">
        <v>70</v>
      </c>
    </row>
    <row r="5" spans="1:8" x14ac:dyDescent="0.35">
      <c r="A5" s="25">
        <v>1</v>
      </c>
      <c r="B5" s="2">
        <v>0</v>
      </c>
      <c r="C5" s="21">
        <v>1</v>
      </c>
      <c r="D5" s="21">
        <v>1</v>
      </c>
      <c r="E5" t="s">
        <v>38</v>
      </c>
      <c r="F5" t="s">
        <v>43</v>
      </c>
      <c r="G5" t="s">
        <v>40</v>
      </c>
      <c r="H5">
        <v>53</v>
      </c>
    </row>
    <row r="6" spans="1:8" x14ac:dyDescent="0.35">
      <c r="A6" s="25">
        <v>1</v>
      </c>
      <c r="B6" s="2">
        <v>0</v>
      </c>
      <c r="C6" s="21">
        <v>1</v>
      </c>
      <c r="D6" s="21">
        <v>1</v>
      </c>
      <c r="E6" t="s">
        <v>38</v>
      </c>
      <c r="F6" t="s">
        <v>44</v>
      </c>
      <c r="G6" t="s">
        <v>40</v>
      </c>
      <c r="H6">
        <v>7</v>
      </c>
    </row>
    <row r="7" spans="1:8" x14ac:dyDescent="0.35">
      <c r="A7" s="25">
        <v>1</v>
      </c>
      <c r="B7" s="2">
        <v>0</v>
      </c>
      <c r="C7" s="21">
        <v>1</v>
      </c>
      <c r="D7" s="21">
        <v>1</v>
      </c>
      <c r="E7" t="s">
        <v>38</v>
      </c>
      <c r="F7" t="s">
        <v>45</v>
      </c>
      <c r="G7" t="s">
        <v>40</v>
      </c>
      <c r="H7">
        <v>1</v>
      </c>
    </row>
    <row r="8" spans="1:8" x14ac:dyDescent="0.35">
      <c r="A8" s="25">
        <v>1</v>
      </c>
      <c r="B8" s="2">
        <v>0</v>
      </c>
      <c r="C8" s="21">
        <v>1</v>
      </c>
      <c r="D8" s="21">
        <v>1</v>
      </c>
      <c r="E8" t="s">
        <v>38</v>
      </c>
      <c r="F8" t="s">
        <v>46</v>
      </c>
      <c r="G8" t="s">
        <v>40</v>
      </c>
      <c r="H8">
        <v>1</v>
      </c>
    </row>
    <row r="9" spans="1:8" x14ac:dyDescent="0.35">
      <c r="A9" s="25">
        <v>1</v>
      </c>
      <c r="B9" s="2">
        <v>0</v>
      </c>
      <c r="C9" s="21">
        <v>1</v>
      </c>
      <c r="D9" s="21">
        <v>1</v>
      </c>
      <c r="E9" t="s">
        <v>38</v>
      </c>
      <c r="F9" t="s">
        <v>187</v>
      </c>
      <c r="G9" t="s">
        <v>40</v>
      </c>
      <c r="H9">
        <v>2</v>
      </c>
    </row>
    <row r="10" spans="1:8" x14ac:dyDescent="0.35">
      <c r="A10" s="25">
        <v>1</v>
      </c>
      <c r="B10" s="21">
        <v>0</v>
      </c>
      <c r="C10" s="21">
        <v>1</v>
      </c>
      <c r="D10" s="21">
        <v>1</v>
      </c>
      <c r="E10" t="s">
        <v>48</v>
      </c>
      <c r="F10" t="s">
        <v>188</v>
      </c>
      <c r="G10" t="s">
        <v>40</v>
      </c>
      <c r="H10">
        <v>30</v>
      </c>
    </row>
    <row r="11" spans="1:8" x14ac:dyDescent="0.35">
      <c r="A11" s="25">
        <v>1</v>
      </c>
      <c r="B11" s="21">
        <v>0</v>
      </c>
      <c r="C11" s="21">
        <v>1</v>
      </c>
      <c r="D11" s="21">
        <v>1</v>
      </c>
      <c r="E11" t="s">
        <v>48</v>
      </c>
      <c r="F11" t="s">
        <v>247</v>
      </c>
      <c r="G11" t="s">
        <v>40</v>
      </c>
      <c r="H11">
        <v>67</v>
      </c>
    </row>
    <row r="12" spans="1:8" x14ac:dyDescent="0.35">
      <c r="A12" s="25">
        <v>1</v>
      </c>
      <c r="B12" s="21">
        <v>0</v>
      </c>
      <c r="C12" s="21">
        <v>1</v>
      </c>
      <c r="D12" s="21">
        <v>1</v>
      </c>
      <c r="E12" t="s">
        <v>48</v>
      </c>
      <c r="F12" t="s">
        <v>189</v>
      </c>
      <c r="G12" t="s">
        <v>40</v>
      </c>
      <c r="H12">
        <v>42</v>
      </c>
    </row>
    <row r="13" spans="1:8" x14ac:dyDescent="0.35">
      <c r="A13" s="25">
        <v>1</v>
      </c>
      <c r="B13" s="21">
        <v>0</v>
      </c>
      <c r="C13" s="21">
        <v>1</v>
      </c>
      <c r="D13" s="21">
        <v>1</v>
      </c>
      <c r="E13" t="s">
        <v>48</v>
      </c>
      <c r="F13" t="s">
        <v>248</v>
      </c>
      <c r="G13" t="s">
        <v>40</v>
      </c>
      <c r="H13">
        <v>259</v>
      </c>
    </row>
    <row r="14" spans="1:8" x14ac:dyDescent="0.35">
      <c r="A14" s="25">
        <v>1</v>
      </c>
      <c r="B14" s="21">
        <v>0</v>
      </c>
      <c r="C14" s="21">
        <v>1</v>
      </c>
      <c r="D14" s="21">
        <v>1</v>
      </c>
      <c r="E14" t="s">
        <v>48</v>
      </c>
      <c r="F14" t="s">
        <v>249</v>
      </c>
      <c r="G14" t="s">
        <v>40</v>
      </c>
      <c r="H14">
        <v>5</v>
      </c>
    </row>
    <row r="15" spans="1:8" x14ac:dyDescent="0.35">
      <c r="A15" s="25">
        <v>1</v>
      </c>
      <c r="B15" s="21">
        <v>0</v>
      </c>
      <c r="C15" s="21">
        <v>1</v>
      </c>
      <c r="D15" s="21">
        <v>1</v>
      </c>
      <c r="E15" t="s">
        <v>49</v>
      </c>
      <c r="F15" t="s">
        <v>50</v>
      </c>
      <c r="G15" t="s">
        <v>40</v>
      </c>
      <c r="H15">
        <v>49</v>
      </c>
    </row>
    <row r="16" spans="1:8" x14ac:dyDescent="0.35">
      <c r="A16" s="25">
        <v>1</v>
      </c>
      <c r="B16" s="21">
        <v>0</v>
      </c>
      <c r="C16" s="21">
        <v>1</v>
      </c>
      <c r="D16" s="21">
        <v>1</v>
      </c>
      <c r="E16" t="s">
        <v>49</v>
      </c>
      <c r="F16" t="s">
        <v>51</v>
      </c>
      <c r="G16" t="s">
        <v>40</v>
      </c>
      <c r="H16">
        <v>338</v>
      </c>
    </row>
    <row r="17" spans="1:8" x14ac:dyDescent="0.35">
      <c r="A17" s="25">
        <v>1</v>
      </c>
      <c r="B17" s="21">
        <v>0</v>
      </c>
      <c r="C17" s="21">
        <v>1</v>
      </c>
      <c r="D17" s="21">
        <v>1</v>
      </c>
      <c r="E17" t="s">
        <v>49</v>
      </c>
      <c r="F17" t="s">
        <v>47</v>
      </c>
      <c r="G17" t="s">
        <v>40</v>
      </c>
      <c r="H17">
        <v>1</v>
      </c>
    </row>
    <row r="18" spans="1:8" x14ac:dyDescent="0.35">
      <c r="A18" s="25">
        <v>1</v>
      </c>
      <c r="B18" s="21">
        <v>0</v>
      </c>
      <c r="C18" s="21">
        <v>1</v>
      </c>
      <c r="D18" s="21">
        <v>1</v>
      </c>
      <c r="E18" t="s">
        <v>49</v>
      </c>
      <c r="F18" t="s">
        <v>52</v>
      </c>
      <c r="G18" t="s">
        <v>40</v>
      </c>
      <c r="H18">
        <v>15</v>
      </c>
    </row>
    <row r="19" spans="1:8" x14ac:dyDescent="0.35">
      <c r="A19" s="25">
        <v>1</v>
      </c>
      <c r="B19" s="21">
        <v>0</v>
      </c>
      <c r="C19" s="21">
        <v>1</v>
      </c>
      <c r="D19" s="21">
        <v>1</v>
      </c>
      <c r="E19" t="s">
        <v>53</v>
      </c>
      <c r="F19" s="5" t="s">
        <v>54</v>
      </c>
      <c r="G19" t="s">
        <v>40</v>
      </c>
      <c r="H19">
        <v>403</v>
      </c>
    </row>
    <row r="20" spans="1:8" x14ac:dyDescent="0.35">
      <c r="A20" s="25">
        <v>1</v>
      </c>
      <c r="B20" s="21">
        <v>0</v>
      </c>
      <c r="C20" s="21">
        <v>1</v>
      </c>
      <c r="D20" s="21">
        <v>1</v>
      </c>
      <c r="E20" t="s">
        <v>55</v>
      </c>
      <c r="F20" t="s">
        <v>56</v>
      </c>
      <c r="G20" t="s">
        <v>40</v>
      </c>
      <c r="H20">
        <v>2</v>
      </c>
    </row>
    <row r="21" spans="1:8" x14ac:dyDescent="0.35">
      <c r="A21" s="25">
        <v>1</v>
      </c>
      <c r="B21" s="21">
        <v>0</v>
      </c>
      <c r="C21" s="21">
        <v>1</v>
      </c>
      <c r="D21" s="21">
        <v>1</v>
      </c>
      <c r="E21" t="s">
        <v>55</v>
      </c>
      <c r="F21" t="s">
        <v>57</v>
      </c>
      <c r="G21" t="s">
        <v>40</v>
      </c>
      <c r="H21">
        <v>12</v>
      </c>
    </row>
    <row r="22" spans="1:8" x14ac:dyDescent="0.35">
      <c r="A22" s="25">
        <v>1</v>
      </c>
      <c r="B22" s="21">
        <v>0</v>
      </c>
      <c r="C22" s="21">
        <v>1</v>
      </c>
      <c r="D22" s="21">
        <v>1</v>
      </c>
      <c r="E22" t="s">
        <v>55</v>
      </c>
      <c r="F22" t="s">
        <v>58</v>
      </c>
      <c r="G22" t="s">
        <v>40</v>
      </c>
      <c r="H22">
        <v>70</v>
      </c>
    </row>
    <row r="23" spans="1:8" x14ac:dyDescent="0.35">
      <c r="A23" s="25">
        <v>1</v>
      </c>
      <c r="B23" s="21">
        <v>0</v>
      </c>
      <c r="C23" s="21">
        <v>1</v>
      </c>
      <c r="D23" s="21">
        <v>1</v>
      </c>
      <c r="E23" t="s">
        <v>55</v>
      </c>
      <c r="F23" t="s">
        <v>59</v>
      </c>
      <c r="G23" t="s">
        <v>40</v>
      </c>
      <c r="H23">
        <v>2</v>
      </c>
    </row>
    <row r="24" spans="1:8" x14ac:dyDescent="0.35">
      <c r="A24" s="25">
        <v>1</v>
      </c>
      <c r="B24" s="21">
        <v>0</v>
      </c>
      <c r="C24" s="21">
        <v>1</v>
      </c>
      <c r="D24" s="21">
        <v>1</v>
      </c>
      <c r="E24" t="s">
        <v>55</v>
      </c>
      <c r="F24" t="s">
        <v>60</v>
      </c>
      <c r="G24" t="s">
        <v>40</v>
      </c>
      <c r="H24">
        <v>284</v>
      </c>
    </row>
    <row r="25" spans="1:8" x14ac:dyDescent="0.35">
      <c r="A25" s="25">
        <v>1</v>
      </c>
      <c r="B25" s="21">
        <v>0</v>
      </c>
      <c r="C25" s="21">
        <v>1</v>
      </c>
      <c r="D25" s="21">
        <v>1</v>
      </c>
      <c r="E25" t="s">
        <v>55</v>
      </c>
      <c r="F25" t="s">
        <v>47</v>
      </c>
      <c r="G25" t="s">
        <v>40</v>
      </c>
      <c r="H25">
        <v>33</v>
      </c>
    </row>
    <row r="26" spans="1:8" x14ac:dyDescent="0.35">
      <c r="A26" s="25">
        <v>1</v>
      </c>
      <c r="B26" s="21">
        <v>0</v>
      </c>
      <c r="C26" s="21">
        <v>1</v>
      </c>
      <c r="D26" s="2">
        <v>1</v>
      </c>
      <c r="E26" t="s">
        <v>61</v>
      </c>
      <c r="F26" t="s">
        <v>62</v>
      </c>
      <c r="G26" t="s">
        <v>40</v>
      </c>
      <c r="H26">
        <v>133</v>
      </c>
    </row>
    <row r="27" spans="1:8" x14ac:dyDescent="0.35">
      <c r="A27" s="25">
        <v>1</v>
      </c>
      <c r="B27" s="21">
        <v>0</v>
      </c>
      <c r="C27" s="21">
        <v>1</v>
      </c>
      <c r="D27" s="2">
        <v>1</v>
      </c>
      <c r="E27" t="s">
        <v>61</v>
      </c>
      <c r="F27" t="s">
        <v>63</v>
      </c>
      <c r="G27" t="s">
        <v>40</v>
      </c>
      <c r="H27">
        <v>270</v>
      </c>
    </row>
    <row r="28" spans="1:8" x14ac:dyDescent="0.35">
      <c r="A28" s="25">
        <v>1</v>
      </c>
      <c r="B28" s="21">
        <v>0</v>
      </c>
      <c r="C28" s="21">
        <v>1</v>
      </c>
      <c r="D28" s="2">
        <v>1</v>
      </c>
      <c r="E28" t="s">
        <v>64</v>
      </c>
      <c r="F28" t="s">
        <v>190</v>
      </c>
      <c r="G28" t="s">
        <v>40</v>
      </c>
      <c r="H28">
        <v>62</v>
      </c>
    </row>
    <row r="29" spans="1:8" x14ac:dyDescent="0.35">
      <c r="A29" s="25">
        <v>1</v>
      </c>
      <c r="B29" s="21">
        <v>0</v>
      </c>
      <c r="C29" s="21">
        <v>1</v>
      </c>
      <c r="D29" s="2">
        <v>1</v>
      </c>
      <c r="E29" t="s">
        <v>64</v>
      </c>
      <c r="F29" t="s">
        <v>191</v>
      </c>
      <c r="G29" t="s">
        <v>40</v>
      </c>
      <c r="H29">
        <v>28</v>
      </c>
    </row>
    <row r="30" spans="1:8" x14ac:dyDescent="0.35">
      <c r="A30" s="25">
        <v>1</v>
      </c>
      <c r="B30" s="21">
        <v>0</v>
      </c>
      <c r="C30" s="21">
        <v>1</v>
      </c>
      <c r="D30" s="2">
        <v>1</v>
      </c>
      <c r="E30" t="s">
        <v>64</v>
      </c>
      <c r="F30" t="s">
        <v>192</v>
      </c>
      <c r="G30" t="s">
        <v>40</v>
      </c>
      <c r="H30">
        <v>28</v>
      </c>
    </row>
    <row r="31" spans="1:8" x14ac:dyDescent="0.35">
      <c r="A31" s="25">
        <v>1</v>
      </c>
      <c r="B31" s="21">
        <v>0</v>
      </c>
      <c r="C31" s="21">
        <v>1</v>
      </c>
      <c r="D31" s="2">
        <v>1</v>
      </c>
      <c r="E31" t="s">
        <v>64</v>
      </c>
      <c r="F31" t="s">
        <v>193</v>
      </c>
      <c r="G31" t="s">
        <v>40</v>
      </c>
      <c r="H31">
        <v>26</v>
      </c>
    </row>
    <row r="32" spans="1:8" x14ac:dyDescent="0.35">
      <c r="A32" s="25">
        <v>1</v>
      </c>
      <c r="B32" s="21">
        <v>0</v>
      </c>
      <c r="C32" s="21">
        <v>1</v>
      </c>
      <c r="D32" s="26">
        <v>1</v>
      </c>
      <c r="E32" t="s">
        <v>64</v>
      </c>
      <c r="F32" t="s">
        <v>216</v>
      </c>
      <c r="G32" t="s">
        <v>40</v>
      </c>
      <c r="H32">
        <v>22</v>
      </c>
    </row>
    <row r="33" spans="1:8" x14ac:dyDescent="0.35">
      <c r="A33" s="25">
        <v>1</v>
      </c>
      <c r="B33" s="21">
        <v>0</v>
      </c>
      <c r="C33" s="21">
        <v>1</v>
      </c>
      <c r="D33" s="2">
        <v>1</v>
      </c>
      <c r="E33" t="s">
        <v>64</v>
      </c>
      <c r="F33" t="s">
        <v>65</v>
      </c>
      <c r="G33" t="s">
        <v>40</v>
      </c>
      <c r="H33">
        <v>20</v>
      </c>
    </row>
    <row r="34" spans="1:8" x14ac:dyDescent="0.35">
      <c r="A34" s="25">
        <v>1</v>
      </c>
      <c r="B34" s="21">
        <v>0</v>
      </c>
      <c r="C34" s="21">
        <v>1</v>
      </c>
      <c r="D34" s="2">
        <v>1</v>
      </c>
      <c r="E34" t="s">
        <v>64</v>
      </c>
      <c r="F34" t="s">
        <v>194</v>
      </c>
      <c r="G34" t="s">
        <v>40</v>
      </c>
      <c r="H34">
        <v>18</v>
      </c>
    </row>
    <row r="35" spans="1:8" x14ac:dyDescent="0.35">
      <c r="A35" s="25">
        <v>1</v>
      </c>
      <c r="B35" s="21">
        <v>0</v>
      </c>
      <c r="C35" s="21">
        <v>1</v>
      </c>
      <c r="D35" s="2">
        <v>1</v>
      </c>
      <c r="E35" t="s">
        <v>64</v>
      </c>
      <c r="F35" t="s">
        <v>224</v>
      </c>
      <c r="G35" t="s">
        <v>40</v>
      </c>
      <c r="H35">
        <v>18</v>
      </c>
    </row>
    <row r="36" spans="1:8" x14ac:dyDescent="0.35">
      <c r="A36" s="25">
        <v>1</v>
      </c>
      <c r="B36" s="21">
        <v>0</v>
      </c>
      <c r="C36" s="21">
        <v>1</v>
      </c>
      <c r="D36" s="2">
        <v>1</v>
      </c>
      <c r="E36" t="s">
        <v>64</v>
      </c>
      <c r="F36" t="s">
        <v>225</v>
      </c>
      <c r="G36" t="s">
        <v>40</v>
      </c>
      <c r="H36">
        <v>15</v>
      </c>
    </row>
    <row r="37" spans="1:8" x14ac:dyDescent="0.35">
      <c r="A37" s="25">
        <v>1</v>
      </c>
      <c r="B37" s="21">
        <v>0</v>
      </c>
      <c r="C37" s="21">
        <v>1</v>
      </c>
      <c r="D37" s="2">
        <v>1</v>
      </c>
      <c r="E37" t="s">
        <v>64</v>
      </c>
      <c r="F37" t="s">
        <v>226</v>
      </c>
      <c r="G37" t="s">
        <v>40</v>
      </c>
      <c r="H37">
        <v>15</v>
      </c>
    </row>
    <row r="38" spans="1:8" x14ac:dyDescent="0.35">
      <c r="A38" s="25">
        <v>1</v>
      </c>
      <c r="B38" s="21">
        <v>0</v>
      </c>
      <c r="C38" s="21">
        <v>1</v>
      </c>
      <c r="D38" s="2">
        <v>1</v>
      </c>
      <c r="E38" t="s">
        <v>64</v>
      </c>
      <c r="F38" t="s">
        <v>195</v>
      </c>
      <c r="G38" t="s">
        <v>40</v>
      </c>
      <c r="H38">
        <v>14</v>
      </c>
    </row>
    <row r="39" spans="1:8" x14ac:dyDescent="0.35">
      <c r="A39" s="25">
        <v>1</v>
      </c>
      <c r="B39" s="21">
        <v>0</v>
      </c>
      <c r="C39" s="21">
        <v>1</v>
      </c>
      <c r="D39" s="2">
        <v>1</v>
      </c>
      <c r="E39" t="s">
        <v>64</v>
      </c>
      <c r="F39" t="s">
        <v>217</v>
      </c>
      <c r="G39" t="s">
        <v>40</v>
      </c>
      <c r="H39">
        <v>13</v>
      </c>
    </row>
    <row r="40" spans="1:8" x14ac:dyDescent="0.35">
      <c r="A40" s="25">
        <v>1</v>
      </c>
      <c r="B40" s="21">
        <v>0</v>
      </c>
      <c r="C40" s="21">
        <v>1</v>
      </c>
      <c r="D40" s="2">
        <v>1</v>
      </c>
      <c r="E40" t="s">
        <v>64</v>
      </c>
      <c r="F40" t="s">
        <v>47</v>
      </c>
      <c r="G40" t="s">
        <v>40</v>
      </c>
      <c r="H40">
        <v>12</v>
      </c>
    </row>
    <row r="41" spans="1:8" x14ac:dyDescent="0.35">
      <c r="A41" s="25">
        <v>1</v>
      </c>
      <c r="B41" s="21">
        <v>0</v>
      </c>
      <c r="C41" s="21">
        <v>1</v>
      </c>
      <c r="D41" s="2">
        <v>1</v>
      </c>
      <c r="E41" t="s">
        <v>64</v>
      </c>
      <c r="F41" t="s">
        <v>218</v>
      </c>
      <c r="G41" t="s">
        <v>40</v>
      </c>
      <c r="H41">
        <v>10</v>
      </c>
    </row>
    <row r="42" spans="1:8" x14ac:dyDescent="0.35">
      <c r="A42" s="25">
        <v>1</v>
      </c>
      <c r="B42" s="21">
        <v>0</v>
      </c>
      <c r="C42" s="21">
        <v>1</v>
      </c>
      <c r="D42" s="2">
        <v>1</v>
      </c>
      <c r="E42" t="s">
        <v>64</v>
      </c>
      <c r="F42" t="s">
        <v>228</v>
      </c>
      <c r="G42" t="s">
        <v>40</v>
      </c>
      <c r="H42">
        <v>9</v>
      </c>
    </row>
    <row r="43" spans="1:8" x14ac:dyDescent="0.35">
      <c r="A43" s="25">
        <v>1</v>
      </c>
      <c r="B43" s="21">
        <v>0</v>
      </c>
      <c r="C43" s="21">
        <v>1</v>
      </c>
      <c r="D43" s="2">
        <v>1</v>
      </c>
      <c r="E43" t="s">
        <v>64</v>
      </c>
      <c r="F43" t="s">
        <v>219</v>
      </c>
      <c r="G43" t="s">
        <v>40</v>
      </c>
      <c r="H43">
        <v>8</v>
      </c>
    </row>
    <row r="44" spans="1:8" x14ac:dyDescent="0.35">
      <c r="A44" s="25">
        <v>1</v>
      </c>
      <c r="B44" s="21">
        <v>0</v>
      </c>
      <c r="C44" s="21">
        <v>1</v>
      </c>
      <c r="D44" s="2">
        <v>1</v>
      </c>
      <c r="E44" t="s">
        <v>64</v>
      </c>
      <c r="F44" t="s">
        <v>231</v>
      </c>
      <c r="G44" t="s">
        <v>40</v>
      </c>
      <c r="H44">
        <v>8</v>
      </c>
    </row>
    <row r="45" spans="1:8" x14ac:dyDescent="0.35">
      <c r="A45" s="25">
        <v>1</v>
      </c>
      <c r="B45" s="21">
        <v>0</v>
      </c>
      <c r="C45" s="21">
        <v>1</v>
      </c>
      <c r="D45" s="2">
        <v>1</v>
      </c>
      <c r="E45" t="s">
        <v>64</v>
      </c>
      <c r="F45" t="s">
        <v>196</v>
      </c>
      <c r="G45" t="s">
        <v>40</v>
      </c>
      <c r="H45">
        <v>8</v>
      </c>
    </row>
    <row r="46" spans="1:8" x14ac:dyDescent="0.35">
      <c r="A46" s="25">
        <v>1</v>
      </c>
      <c r="B46" s="21">
        <v>0</v>
      </c>
      <c r="C46" s="21">
        <v>1</v>
      </c>
      <c r="D46" s="2">
        <v>1</v>
      </c>
      <c r="E46" t="s">
        <v>64</v>
      </c>
      <c r="F46" t="s">
        <v>197</v>
      </c>
      <c r="G46" t="s">
        <v>40</v>
      </c>
      <c r="H46">
        <v>6</v>
      </c>
    </row>
    <row r="47" spans="1:8" x14ac:dyDescent="0.35">
      <c r="A47" s="25">
        <v>1</v>
      </c>
      <c r="B47" s="21">
        <v>0</v>
      </c>
      <c r="C47" s="21">
        <v>1</v>
      </c>
      <c r="D47" s="2">
        <v>1</v>
      </c>
      <c r="E47" t="s">
        <v>64</v>
      </c>
      <c r="F47" t="s">
        <v>229</v>
      </c>
      <c r="G47" t="s">
        <v>40</v>
      </c>
      <c r="H47">
        <v>6</v>
      </c>
    </row>
    <row r="48" spans="1:8" x14ac:dyDescent="0.35">
      <c r="A48" s="25">
        <v>1</v>
      </c>
      <c r="B48" s="21">
        <v>0</v>
      </c>
      <c r="C48" s="21">
        <v>1</v>
      </c>
      <c r="D48" s="2">
        <v>1</v>
      </c>
      <c r="E48" t="s">
        <v>64</v>
      </c>
      <c r="F48" t="s">
        <v>198</v>
      </c>
      <c r="G48" t="s">
        <v>40</v>
      </c>
      <c r="H48">
        <v>6</v>
      </c>
    </row>
    <row r="49" spans="1:8" x14ac:dyDescent="0.35">
      <c r="A49" s="25">
        <v>1</v>
      </c>
      <c r="B49" s="21">
        <v>0</v>
      </c>
      <c r="C49" s="21">
        <v>1</v>
      </c>
      <c r="D49" s="2">
        <v>1</v>
      </c>
      <c r="E49" t="s">
        <v>64</v>
      </c>
      <c r="F49" t="s">
        <v>220</v>
      </c>
      <c r="G49" t="s">
        <v>40</v>
      </c>
      <c r="H49">
        <v>6</v>
      </c>
    </row>
    <row r="50" spans="1:8" x14ac:dyDescent="0.35">
      <c r="A50" s="25">
        <v>1</v>
      </c>
      <c r="B50" s="21">
        <v>0</v>
      </c>
      <c r="C50" s="21">
        <v>1</v>
      </c>
      <c r="D50" s="2">
        <v>1</v>
      </c>
      <c r="E50" t="s">
        <v>64</v>
      </c>
      <c r="F50" t="s">
        <v>199</v>
      </c>
      <c r="G50" t="s">
        <v>40</v>
      </c>
      <c r="H50">
        <v>5</v>
      </c>
    </row>
    <row r="51" spans="1:8" x14ac:dyDescent="0.35">
      <c r="A51" s="25">
        <v>1</v>
      </c>
      <c r="B51" s="21">
        <v>0</v>
      </c>
      <c r="C51" s="21">
        <v>1</v>
      </c>
      <c r="D51" s="2">
        <v>1</v>
      </c>
      <c r="E51" t="s">
        <v>64</v>
      </c>
      <c r="F51" t="s">
        <v>200</v>
      </c>
      <c r="G51" t="s">
        <v>40</v>
      </c>
      <c r="H51">
        <v>5</v>
      </c>
    </row>
    <row r="52" spans="1:8" x14ac:dyDescent="0.35">
      <c r="A52" s="25">
        <v>1</v>
      </c>
      <c r="B52" s="21">
        <v>0</v>
      </c>
      <c r="C52" s="21">
        <v>1</v>
      </c>
      <c r="D52" s="2">
        <v>1</v>
      </c>
      <c r="E52" t="s">
        <v>64</v>
      </c>
      <c r="F52" t="s">
        <v>227</v>
      </c>
      <c r="G52" t="s">
        <v>40</v>
      </c>
      <c r="H52">
        <v>4</v>
      </c>
    </row>
    <row r="53" spans="1:8" x14ac:dyDescent="0.35">
      <c r="A53" s="25">
        <v>1</v>
      </c>
      <c r="B53" s="21">
        <v>0</v>
      </c>
      <c r="C53" s="21">
        <v>1</v>
      </c>
      <c r="D53" s="2">
        <v>1</v>
      </c>
      <c r="E53" t="s">
        <v>64</v>
      </c>
      <c r="F53" t="s">
        <v>201</v>
      </c>
      <c r="G53" t="s">
        <v>40</v>
      </c>
      <c r="H53">
        <v>3</v>
      </c>
    </row>
    <row r="54" spans="1:8" x14ac:dyDescent="0.35">
      <c r="A54" s="25">
        <v>1</v>
      </c>
      <c r="B54" s="21">
        <v>0</v>
      </c>
      <c r="C54" s="21">
        <v>1</v>
      </c>
      <c r="D54" s="2">
        <v>1</v>
      </c>
      <c r="E54" t="s">
        <v>64</v>
      </c>
      <c r="F54" t="s">
        <v>202</v>
      </c>
      <c r="G54" t="s">
        <v>40</v>
      </c>
      <c r="H54">
        <v>3</v>
      </c>
    </row>
    <row r="55" spans="1:8" x14ac:dyDescent="0.35">
      <c r="A55" s="25">
        <v>1</v>
      </c>
      <c r="B55" s="21">
        <v>0</v>
      </c>
      <c r="C55" s="21">
        <v>1</v>
      </c>
      <c r="D55" s="2">
        <v>1</v>
      </c>
      <c r="E55" t="s">
        <v>64</v>
      </c>
      <c r="F55" t="s">
        <v>221</v>
      </c>
      <c r="G55" t="s">
        <v>40</v>
      </c>
      <c r="H55">
        <v>2</v>
      </c>
    </row>
    <row r="56" spans="1:8" x14ac:dyDescent="0.35">
      <c r="A56" s="25">
        <v>1</v>
      </c>
      <c r="B56" s="21">
        <v>0</v>
      </c>
      <c r="C56" s="21">
        <v>1</v>
      </c>
      <c r="D56" s="2">
        <v>1</v>
      </c>
      <c r="E56" t="s">
        <v>64</v>
      </c>
      <c r="F56" t="s">
        <v>203</v>
      </c>
      <c r="G56" t="s">
        <v>40</v>
      </c>
      <c r="H56">
        <v>2</v>
      </c>
    </row>
    <row r="57" spans="1:8" x14ac:dyDescent="0.35">
      <c r="A57" s="25">
        <v>1</v>
      </c>
      <c r="B57" s="21">
        <v>0</v>
      </c>
      <c r="C57" s="21">
        <v>1</v>
      </c>
      <c r="D57" s="2">
        <v>1</v>
      </c>
      <c r="E57" t="s">
        <v>64</v>
      </c>
      <c r="F57" t="s">
        <v>204</v>
      </c>
      <c r="G57" t="s">
        <v>40</v>
      </c>
      <c r="H57">
        <v>2</v>
      </c>
    </row>
    <row r="58" spans="1:8" x14ac:dyDescent="0.35">
      <c r="A58" s="25">
        <v>1</v>
      </c>
      <c r="B58" s="21">
        <v>0</v>
      </c>
      <c r="C58" s="21">
        <v>1</v>
      </c>
      <c r="D58" s="2">
        <v>1</v>
      </c>
      <c r="E58" t="s">
        <v>64</v>
      </c>
      <c r="F58" t="s">
        <v>205</v>
      </c>
      <c r="G58" t="s">
        <v>40</v>
      </c>
      <c r="H58">
        <v>2</v>
      </c>
    </row>
    <row r="59" spans="1:8" x14ac:dyDescent="0.35">
      <c r="A59" s="25">
        <v>1</v>
      </c>
      <c r="B59" s="21">
        <v>0</v>
      </c>
      <c r="C59" s="21">
        <v>1</v>
      </c>
      <c r="D59" s="2">
        <v>1</v>
      </c>
      <c r="E59" t="s">
        <v>64</v>
      </c>
      <c r="F59" t="s">
        <v>222</v>
      </c>
      <c r="G59" t="s">
        <v>40</v>
      </c>
      <c r="H59">
        <v>2</v>
      </c>
    </row>
    <row r="60" spans="1:8" x14ac:dyDescent="0.35">
      <c r="A60" s="25">
        <v>1</v>
      </c>
      <c r="B60" s="21">
        <v>0</v>
      </c>
      <c r="C60" s="21">
        <v>1</v>
      </c>
      <c r="D60" s="2">
        <v>1</v>
      </c>
      <c r="E60" t="s">
        <v>64</v>
      </c>
      <c r="F60" t="s">
        <v>206</v>
      </c>
      <c r="G60" t="s">
        <v>40</v>
      </c>
      <c r="H60">
        <v>2</v>
      </c>
    </row>
    <row r="61" spans="1:8" x14ac:dyDescent="0.35">
      <c r="A61" s="25">
        <v>1</v>
      </c>
      <c r="B61" s="21">
        <v>0</v>
      </c>
      <c r="C61" s="21">
        <v>1</v>
      </c>
      <c r="D61" s="2">
        <v>1</v>
      </c>
      <c r="E61" t="s">
        <v>64</v>
      </c>
      <c r="F61" t="s">
        <v>223</v>
      </c>
      <c r="G61" t="s">
        <v>40</v>
      </c>
      <c r="H61">
        <v>2</v>
      </c>
    </row>
    <row r="62" spans="1:8" x14ac:dyDescent="0.35">
      <c r="A62" s="25">
        <v>1</v>
      </c>
      <c r="B62" s="21">
        <v>0</v>
      </c>
      <c r="C62" s="21">
        <v>1</v>
      </c>
      <c r="D62" s="2">
        <v>1</v>
      </c>
      <c r="E62" t="s">
        <v>64</v>
      </c>
      <c r="F62" t="s">
        <v>207</v>
      </c>
      <c r="G62" t="s">
        <v>40</v>
      </c>
      <c r="H62">
        <v>2</v>
      </c>
    </row>
    <row r="63" spans="1:8" x14ac:dyDescent="0.35">
      <c r="A63" s="25">
        <v>1</v>
      </c>
      <c r="B63" s="21">
        <v>0</v>
      </c>
      <c r="C63" s="21">
        <v>1</v>
      </c>
      <c r="D63" s="2">
        <v>1</v>
      </c>
      <c r="E63" t="s">
        <v>64</v>
      </c>
      <c r="F63" t="s">
        <v>208</v>
      </c>
      <c r="G63" t="s">
        <v>40</v>
      </c>
      <c r="H63">
        <v>1</v>
      </c>
    </row>
    <row r="64" spans="1:8" x14ac:dyDescent="0.35">
      <c r="A64" s="25">
        <v>1</v>
      </c>
      <c r="B64" s="21">
        <v>0</v>
      </c>
      <c r="C64" s="21">
        <v>1</v>
      </c>
      <c r="D64" s="2">
        <v>1</v>
      </c>
      <c r="E64" t="s">
        <v>64</v>
      </c>
      <c r="F64" t="s">
        <v>209</v>
      </c>
      <c r="G64" t="s">
        <v>40</v>
      </c>
      <c r="H64">
        <v>1</v>
      </c>
    </row>
    <row r="65" spans="1:8" x14ac:dyDescent="0.35">
      <c r="A65" s="25">
        <v>1</v>
      </c>
      <c r="B65" s="21">
        <v>0</v>
      </c>
      <c r="C65" s="21">
        <v>1</v>
      </c>
      <c r="D65" s="2">
        <v>1</v>
      </c>
      <c r="E65" t="s">
        <v>64</v>
      </c>
      <c r="F65" t="s">
        <v>210</v>
      </c>
      <c r="G65" t="s">
        <v>40</v>
      </c>
      <c r="H65">
        <v>1</v>
      </c>
    </row>
    <row r="66" spans="1:8" x14ac:dyDescent="0.35">
      <c r="A66" s="25">
        <v>1</v>
      </c>
      <c r="B66" s="21">
        <v>0</v>
      </c>
      <c r="C66" s="21">
        <v>1</v>
      </c>
      <c r="D66" s="2">
        <v>1</v>
      </c>
      <c r="E66" t="s">
        <v>64</v>
      </c>
      <c r="F66" t="s">
        <v>211</v>
      </c>
      <c r="G66" t="s">
        <v>40</v>
      </c>
      <c r="H66">
        <v>1</v>
      </c>
    </row>
    <row r="67" spans="1:8" x14ac:dyDescent="0.35">
      <c r="A67" s="25">
        <v>1</v>
      </c>
      <c r="B67" s="21">
        <v>0</v>
      </c>
      <c r="C67" s="21">
        <v>1</v>
      </c>
      <c r="D67" s="2">
        <v>1</v>
      </c>
      <c r="E67" t="s">
        <v>64</v>
      </c>
      <c r="F67" t="s">
        <v>212</v>
      </c>
      <c r="G67" t="s">
        <v>40</v>
      </c>
      <c r="H67">
        <v>1</v>
      </c>
    </row>
    <row r="68" spans="1:8" x14ac:dyDescent="0.35">
      <c r="A68" s="25">
        <v>1</v>
      </c>
      <c r="B68" s="21">
        <v>0</v>
      </c>
      <c r="C68" s="21">
        <v>1</v>
      </c>
      <c r="D68" s="2">
        <v>1</v>
      </c>
      <c r="E68" t="s">
        <v>64</v>
      </c>
      <c r="F68" t="s">
        <v>213</v>
      </c>
      <c r="G68" t="s">
        <v>40</v>
      </c>
      <c r="H68">
        <v>1</v>
      </c>
    </row>
    <row r="69" spans="1:8" x14ac:dyDescent="0.35">
      <c r="A69" s="25">
        <v>1</v>
      </c>
      <c r="B69" s="21">
        <v>0</v>
      </c>
      <c r="C69" s="21">
        <v>1</v>
      </c>
      <c r="D69" s="2">
        <v>1</v>
      </c>
      <c r="E69" t="s">
        <v>64</v>
      </c>
      <c r="F69" t="s">
        <v>214</v>
      </c>
      <c r="G69" t="s">
        <v>40</v>
      </c>
      <c r="H69">
        <v>1</v>
      </c>
    </row>
    <row r="70" spans="1:8" x14ac:dyDescent="0.35">
      <c r="A70" s="25">
        <v>1</v>
      </c>
      <c r="B70" s="21">
        <v>0</v>
      </c>
      <c r="C70" s="21">
        <v>1</v>
      </c>
      <c r="D70" s="2">
        <v>1</v>
      </c>
      <c r="E70" t="s">
        <v>64</v>
      </c>
      <c r="F70" t="s">
        <v>215</v>
      </c>
      <c r="G70" t="s">
        <v>40</v>
      </c>
      <c r="H70">
        <v>1</v>
      </c>
    </row>
    <row r="71" spans="1:8" x14ac:dyDescent="0.35">
      <c r="A71" s="25">
        <v>1</v>
      </c>
      <c r="B71" s="21">
        <v>0</v>
      </c>
      <c r="C71" s="21">
        <v>1</v>
      </c>
      <c r="D71" s="2">
        <v>1</v>
      </c>
      <c r="E71" t="s">
        <v>64</v>
      </c>
      <c r="F71" t="s">
        <v>230</v>
      </c>
      <c r="G71" t="s">
        <v>40</v>
      </c>
      <c r="H71">
        <v>1</v>
      </c>
    </row>
    <row r="72" spans="1:8" x14ac:dyDescent="0.35">
      <c r="A72" s="25">
        <v>1</v>
      </c>
      <c r="B72" s="21">
        <v>0</v>
      </c>
      <c r="C72" s="21">
        <v>1</v>
      </c>
      <c r="D72" s="2">
        <v>0</v>
      </c>
      <c r="E72" t="s">
        <v>232</v>
      </c>
      <c r="F72" t="s">
        <v>233</v>
      </c>
      <c r="G72" t="s">
        <v>157</v>
      </c>
    </row>
    <row r="73" spans="1:8" x14ac:dyDescent="0.35">
      <c r="A73" s="25">
        <v>1</v>
      </c>
      <c r="B73" s="21">
        <v>0</v>
      </c>
      <c r="C73" s="21">
        <v>1</v>
      </c>
      <c r="D73" s="2">
        <v>0</v>
      </c>
      <c r="E73" t="s">
        <v>239</v>
      </c>
      <c r="F73" t="s">
        <v>234</v>
      </c>
      <c r="G73" t="s">
        <v>157</v>
      </c>
    </row>
    <row r="74" spans="1:8" x14ac:dyDescent="0.35">
      <c r="A74" s="25">
        <v>1</v>
      </c>
      <c r="B74" s="21">
        <v>0</v>
      </c>
      <c r="C74" s="21">
        <v>1</v>
      </c>
      <c r="D74" s="2">
        <v>0</v>
      </c>
      <c r="E74" t="s">
        <v>240</v>
      </c>
      <c r="F74" t="s">
        <v>241</v>
      </c>
      <c r="G74" t="s">
        <v>157</v>
      </c>
    </row>
    <row r="75" spans="1:8" x14ac:dyDescent="0.35">
      <c r="A75" s="25">
        <v>1</v>
      </c>
      <c r="B75" s="21">
        <v>0</v>
      </c>
      <c r="C75" s="21">
        <v>1</v>
      </c>
      <c r="D75" s="2">
        <v>0</v>
      </c>
      <c r="E75" t="s">
        <v>239</v>
      </c>
      <c r="F75" t="s">
        <v>235</v>
      </c>
      <c r="G75" t="s">
        <v>157</v>
      </c>
    </row>
    <row r="76" spans="1:8" x14ac:dyDescent="0.35">
      <c r="A76" s="25">
        <v>1</v>
      </c>
      <c r="B76" s="21">
        <v>0</v>
      </c>
      <c r="C76" s="21">
        <v>1</v>
      </c>
      <c r="D76" s="2">
        <v>0</v>
      </c>
      <c r="E76" t="s">
        <v>240</v>
      </c>
      <c r="F76" t="s">
        <v>242</v>
      </c>
      <c r="G76" t="s">
        <v>157</v>
      </c>
    </row>
    <row r="77" spans="1:8" x14ac:dyDescent="0.35">
      <c r="A77" s="25">
        <v>1</v>
      </c>
      <c r="B77" s="21">
        <v>0</v>
      </c>
      <c r="C77" s="21">
        <v>1</v>
      </c>
      <c r="D77" s="2">
        <v>0</v>
      </c>
      <c r="E77" t="s">
        <v>239</v>
      </c>
      <c r="F77" t="s">
        <v>236</v>
      </c>
      <c r="G77" t="s">
        <v>157</v>
      </c>
    </row>
    <row r="78" spans="1:8" x14ac:dyDescent="0.35">
      <c r="A78" s="25">
        <v>1</v>
      </c>
      <c r="B78" s="21">
        <v>0</v>
      </c>
      <c r="C78" s="21">
        <v>1</v>
      </c>
      <c r="D78" s="2">
        <v>0</v>
      </c>
      <c r="E78" t="s">
        <v>240</v>
      </c>
      <c r="F78" t="s">
        <v>243</v>
      </c>
      <c r="G78" t="s">
        <v>157</v>
      </c>
    </row>
    <row r="79" spans="1:8" x14ac:dyDescent="0.35">
      <c r="A79" s="25">
        <v>1</v>
      </c>
      <c r="B79" s="21">
        <v>0</v>
      </c>
      <c r="C79" s="21">
        <v>1</v>
      </c>
      <c r="D79" s="2">
        <v>0</v>
      </c>
      <c r="E79" t="s">
        <v>239</v>
      </c>
      <c r="F79" t="s">
        <v>237</v>
      </c>
      <c r="G79" t="s">
        <v>157</v>
      </c>
    </row>
    <row r="80" spans="1:8" x14ac:dyDescent="0.35">
      <c r="A80" s="25">
        <v>1</v>
      </c>
      <c r="B80" s="21">
        <v>0</v>
      </c>
      <c r="C80" s="21">
        <v>1</v>
      </c>
      <c r="D80" s="2">
        <v>0</v>
      </c>
      <c r="E80" t="s">
        <v>240</v>
      </c>
      <c r="F80" t="s">
        <v>244</v>
      </c>
      <c r="G80" t="s">
        <v>157</v>
      </c>
    </row>
    <row r="81" spans="1:7" x14ac:dyDescent="0.35">
      <c r="A81" s="25">
        <v>1</v>
      </c>
      <c r="B81" s="21">
        <v>0</v>
      </c>
      <c r="C81" s="21">
        <v>1</v>
      </c>
      <c r="D81" s="2">
        <v>0</v>
      </c>
      <c r="E81" t="s">
        <v>239</v>
      </c>
      <c r="F81" t="s">
        <v>238</v>
      </c>
      <c r="G81" t="s">
        <v>157</v>
      </c>
    </row>
    <row r="82" spans="1:7" x14ac:dyDescent="0.35">
      <c r="A82" s="25">
        <v>1</v>
      </c>
      <c r="B82" s="21">
        <v>0</v>
      </c>
      <c r="C82" s="21">
        <v>1</v>
      </c>
      <c r="D82" s="2">
        <v>0</v>
      </c>
      <c r="E82" t="s">
        <v>240</v>
      </c>
      <c r="F82" t="s">
        <v>245</v>
      </c>
      <c r="G82" t="s">
        <v>157</v>
      </c>
    </row>
    <row r="83" spans="1:7" x14ac:dyDescent="0.35">
      <c r="A83" s="25">
        <v>1</v>
      </c>
      <c r="B83" s="21">
        <v>0</v>
      </c>
      <c r="C83" s="21">
        <v>1</v>
      </c>
      <c r="D83" s="2">
        <v>0</v>
      </c>
      <c r="E83" t="s">
        <v>144</v>
      </c>
      <c r="F83" s="38" t="s">
        <v>251</v>
      </c>
      <c r="G83" t="s">
        <v>157</v>
      </c>
    </row>
    <row r="84" spans="1:7" x14ac:dyDescent="0.35">
      <c r="B84"/>
      <c r="C84"/>
      <c r="D84" s="2"/>
    </row>
    <row r="85" spans="1:7" x14ac:dyDescent="0.35">
      <c r="B85"/>
      <c r="C85"/>
      <c r="D85" s="2"/>
    </row>
    <row r="86" spans="1:7" x14ac:dyDescent="0.35">
      <c r="D86" s="2"/>
    </row>
    <row r="87" spans="1:7" x14ac:dyDescent="0.35">
      <c r="D87" s="2"/>
    </row>
    <row r="88" spans="1:7" x14ac:dyDescent="0.35">
      <c r="D88" s="2"/>
    </row>
    <row r="89" spans="1:7" x14ac:dyDescent="0.35">
      <c r="D89" s="2"/>
    </row>
    <row r="90" spans="1:7" x14ac:dyDescent="0.35">
      <c r="D90" s="2"/>
    </row>
    <row r="91" spans="1:7" x14ac:dyDescent="0.35">
      <c r="D91" s="2"/>
    </row>
    <row r="92" spans="1:7" x14ac:dyDescent="0.35">
      <c r="D92" s="2"/>
    </row>
    <row r="93" spans="1:7" x14ac:dyDescent="0.35">
      <c r="D93" s="2"/>
    </row>
    <row r="94" spans="1:7" x14ac:dyDescent="0.35">
      <c r="D94" s="2"/>
    </row>
    <row r="95" spans="1:7" x14ac:dyDescent="0.35">
      <c r="D95" s="2"/>
    </row>
    <row r="96" spans="1:7"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1"/>
    </row>
    <row r="365" spans="4:4" x14ac:dyDescent="0.35">
      <c r="D365" s="21"/>
    </row>
    <row r="366" spans="4:4" x14ac:dyDescent="0.35">
      <c r="D366" s="21"/>
    </row>
    <row r="367" spans="4:4" x14ac:dyDescent="0.35">
      <c r="D367" s="21"/>
    </row>
    <row r="368" spans="4:4" x14ac:dyDescent="0.35">
      <c r="D368" s="21"/>
    </row>
    <row r="369" spans="4:4" x14ac:dyDescent="0.35">
      <c r="D369" s="21"/>
    </row>
    <row r="370" spans="4:4" x14ac:dyDescent="0.35">
      <c r="D370" s="21"/>
    </row>
    <row r="371" spans="4:4" x14ac:dyDescent="0.35">
      <c r="D371" s="21"/>
    </row>
    <row r="372" spans="4:4" x14ac:dyDescent="0.35">
      <c r="D372" s="21"/>
    </row>
    <row r="373" spans="4:4" x14ac:dyDescent="0.35">
      <c r="D373" s="21"/>
    </row>
    <row r="374" spans="4:4" x14ac:dyDescent="0.35">
      <c r="D374" s="21"/>
    </row>
    <row r="375" spans="4:4" x14ac:dyDescent="0.35">
      <c r="D375" s="21"/>
    </row>
    <row r="376" spans="4:4" x14ac:dyDescent="0.35">
      <c r="D376" s="21"/>
    </row>
    <row r="377" spans="4:4" x14ac:dyDescent="0.35">
      <c r="D377" s="21"/>
    </row>
    <row r="378" spans="4:4" x14ac:dyDescent="0.35">
      <c r="D378" s="21"/>
    </row>
    <row r="379" spans="4:4" x14ac:dyDescent="0.35">
      <c r="D379" s="21"/>
    </row>
  </sheetData>
  <autoFilter ref="A1:H85" xr:uid="{8615B3A7-0AB6-4DE7-8F17-61BC7FDB8889}">
    <sortState xmlns:xlrd2="http://schemas.microsoft.com/office/spreadsheetml/2017/richdata2" ref="A2:H85">
      <sortCondition ref="E1:E85"/>
    </sortState>
  </autoFilter>
  <hyperlinks>
    <hyperlink ref="F83" r:id="rId1" xr:uid="{422DE8A9-5A85-4C6F-B0D5-41D899EDC6BA}"/>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4E368-9F4B-450E-9339-8F6D509B1351}">
  <dimension ref="A1:H187"/>
  <sheetViews>
    <sheetView topLeftCell="A8" workbookViewId="0">
      <selection activeCell="F24" sqref="F24"/>
    </sheetView>
  </sheetViews>
  <sheetFormatPr defaultColWidth="8.81640625" defaultRowHeight="14.5" x14ac:dyDescent="0.35"/>
  <cols>
    <col min="1" max="1" width="7.36328125" bestFit="1" customWidth="1"/>
    <col min="2" max="3" width="8.36328125" bestFit="1" customWidth="1"/>
    <col min="4" max="4" width="7.6328125" bestFit="1" customWidth="1"/>
    <col min="5" max="5" width="20.1796875" bestFit="1" customWidth="1"/>
    <col min="6" max="6" width="24.1796875" customWidth="1"/>
    <col min="7" max="7" width="10.36328125" bestFit="1" customWidth="1"/>
    <col min="8" max="8" width="7.453125" bestFit="1" customWidth="1"/>
  </cols>
  <sheetData>
    <row r="1" spans="1:8" ht="43.5" x14ac:dyDescent="0.35">
      <c r="A1" s="15" t="s">
        <v>23</v>
      </c>
      <c r="B1" s="20" t="s">
        <v>31</v>
      </c>
      <c r="C1" s="20" t="s">
        <v>32</v>
      </c>
      <c r="D1" s="20" t="s">
        <v>33</v>
      </c>
      <c r="E1" s="13" t="s">
        <v>34</v>
      </c>
      <c r="F1" s="13" t="s">
        <v>35</v>
      </c>
      <c r="G1" s="13" t="s">
        <v>36</v>
      </c>
      <c r="H1" s="13" t="s">
        <v>37</v>
      </c>
    </row>
    <row r="2" spans="1:8" x14ac:dyDescent="0.35">
      <c r="A2" s="25">
        <v>2</v>
      </c>
      <c r="B2" s="2">
        <v>0</v>
      </c>
      <c r="C2" s="21">
        <v>1</v>
      </c>
      <c r="D2" s="21">
        <v>1</v>
      </c>
      <c r="E2" t="s">
        <v>38</v>
      </c>
      <c r="F2" t="s">
        <v>39</v>
      </c>
      <c r="G2" t="s">
        <v>40</v>
      </c>
      <c r="H2">
        <v>125</v>
      </c>
    </row>
    <row r="3" spans="1:8" x14ac:dyDescent="0.35">
      <c r="A3" s="25">
        <v>2</v>
      </c>
      <c r="B3" s="2">
        <v>0</v>
      </c>
      <c r="C3" s="21">
        <v>1</v>
      </c>
      <c r="D3" s="21">
        <v>1</v>
      </c>
      <c r="E3" t="s">
        <v>38</v>
      </c>
      <c r="F3" t="s">
        <v>41</v>
      </c>
      <c r="G3" t="s">
        <v>40</v>
      </c>
      <c r="H3">
        <v>110</v>
      </c>
    </row>
    <row r="4" spans="1:8" x14ac:dyDescent="0.35">
      <c r="A4" s="25">
        <v>2</v>
      </c>
      <c r="B4" s="2">
        <v>0</v>
      </c>
      <c r="C4" s="21">
        <v>1</v>
      </c>
      <c r="D4" s="21">
        <v>1</v>
      </c>
      <c r="E4" t="s">
        <v>38</v>
      </c>
      <c r="F4" t="s">
        <v>42</v>
      </c>
      <c r="G4" t="s">
        <v>40</v>
      </c>
      <c r="H4">
        <v>115</v>
      </c>
    </row>
    <row r="5" spans="1:8" x14ac:dyDescent="0.35">
      <c r="A5" s="25">
        <v>2</v>
      </c>
      <c r="B5" s="2">
        <v>0</v>
      </c>
      <c r="C5" s="21">
        <v>1</v>
      </c>
      <c r="D5" s="21">
        <v>1</v>
      </c>
      <c r="E5" t="s">
        <v>38</v>
      </c>
      <c r="F5" t="s">
        <v>43</v>
      </c>
      <c r="G5" t="s">
        <v>40</v>
      </c>
      <c r="H5">
        <v>95</v>
      </c>
    </row>
    <row r="6" spans="1:8" x14ac:dyDescent="0.35">
      <c r="A6" s="25">
        <v>2</v>
      </c>
      <c r="B6" s="2">
        <v>0</v>
      </c>
      <c r="C6" s="21">
        <v>1</v>
      </c>
      <c r="D6" s="21">
        <v>1</v>
      </c>
      <c r="E6" t="s">
        <v>38</v>
      </c>
      <c r="F6" t="s">
        <v>44</v>
      </c>
      <c r="G6" t="s">
        <v>40</v>
      </c>
      <c r="H6">
        <v>13</v>
      </c>
    </row>
    <row r="7" spans="1:8" x14ac:dyDescent="0.35">
      <c r="A7" s="25">
        <v>2</v>
      </c>
      <c r="B7" s="2">
        <v>0</v>
      </c>
      <c r="C7" s="21">
        <v>1</v>
      </c>
      <c r="D7" s="21">
        <v>1</v>
      </c>
      <c r="E7" t="s">
        <v>38</v>
      </c>
      <c r="F7" t="s">
        <v>45</v>
      </c>
      <c r="G7" t="s">
        <v>40</v>
      </c>
      <c r="H7">
        <v>3</v>
      </c>
    </row>
    <row r="8" spans="1:8" x14ac:dyDescent="0.35">
      <c r="A8" s="25">
        <v>2</v>
      </c>
      <c r="B8" s="21">
        <v>0</v>
      </c>
      <c r="C8" s="21">
        <v>1</v>
      </c>
      <c r="D8" s="21">
        <v>1</v>
      </c>
      <c r="E8" t="s">
        <v>49</v>
      </c>
      <c r="F8" t="s">
        <v>50</v>
      </c>
      <c r="G8" t="s">
        <v>40</v>
      </c>
      <c r="H8">
        <v>91</v>
      </c>
    </row>
    <row r="9" spans="1:8" x14ac:dyDescent="0.35">
      <c r="A9" s="25">
        <v>2</v>
      </c>
      <c r="B9" s="21">
        <v>0</v>
      </c>
      <c r="C9" s="21">
        <v>1</v>
      </c>
      <c r="D9" s="21">
        <v>1</v>
      </c>
      <c r="E9" t="s">
        <v>49</v>
      </c>
      <c r="F9" t="s">
        <v>51</v>
      </c>
      <c r="G9" t="s">
        <v>40</v>
      </c>
      <c r="H9">
        <f>461-H8-H10</f>
        <v>320</v>
      </c>
    </row>
    <row r="10" spans="1:8" x14ac:dyDescent="0.35">
      <c r="A10" s="25">
        <v>2</v>
      </c>
      <c r="B10" s="21">
        <v>0</v>
      </c>
      <c r="C10" s="21">
        <v>1</v>
      </c>
      <c r="D10" s="21">
        <v>1</v>
      </c>
      <c r="E10" t="s">
        <v>49</v>
      </c>
      <c r="F10" t="s">
        <v>52</v>
      </c>
      <c r="G10" t="s">
        <v>40</v>
      </c>
      <c r="H10">
        <v>50</v>
      </c>
    </row>
    <row r="11" spans="1:8" x14ac:dyDescent="0.35">
      <c r="A11" s="25">
        <v>2</v>
      </c>
      <c r="B11" s="21">
        <v>0</v>
      </c>
      <c r="C11" s="21">
        <v>1</v>
      </c>
      <c r="D11" s="21">
        <v>1</v>
      </c>
      <c r="E11" t="s">
        <v>53</v>
      </c>
      <c r="F11" s="5" t="s">
        <v>54</v>
      </c>
      <c r="G11" t="s">
        <v>40</v>
      </c>
      <c r="H11">
        <v>461</v>
      </c>
    </row>
    <row r="12" spans="1:8" x14ac:dyDescent="0.35">
      <c r="A12" s="25">
        <v>2</v>
      </c>
      <c r="B12" s="21">
        <v>0</v>
      </c>
      <c r="C12" s="21">
        <v>1</v>
      </c>
      <c r="D12" s="21">
        <v>1</v>
      </c>
      <c r="E12" t="s">
        <v>55</v>
      </c>
      <c r="F12" t="s">
        <v>56</v>
      </c>
      <c r="G12" t="s">
        <v>40</v>
      </c>
      <c r="H12">
        <v>5</v>
      </c>
    </row>
    <row r="13" spans="1:8" x14ac:dyDescent="0.35">
      <c r="A13" s="25">
        <v>2</v>
      </c>
      <c r="B13" s="21">
        <v>0</v>
      </c>
      <c r="C13" s="21">
        <v>1</v>
      </c>
      <c r="D13" s="21">
        <v>1</v>
      </c>
      <c r="E13" t="s">
        <v>55</v>
      </c>
      <c r="F13" t="s">
        <v>57</v>
      </c>
      <c r="G13" t="s">
        <v>40</v>
      </c>
      <c r="H13">
        <v>21</v>
      </c>
    </row>
    <row r="14" spans="1:8" x14ac:dyDescent="0.35">
      <c r="A14" s="25">
        <v>2</v>
      </c>
      <c r="B14" s="21">
        <v>0</v>
      </c>
      <c r="C14" s="21">
        <v>1</v>
      </c>
      <c r="D14" s="21">
        <v>1</v>
      </c>
      <c r="E14" t="s">
        <v>55</v>
      </c>
      <c r="F14" t="s">
        <v>58</v>
      </c>
      <c r="G14" t="s">
        <v>40</v>
      </c>
      <c r="H14">
        <v>61</v>
      </c>
    </row>
    <row r="15" spans="1:8" x14ac:dyDescent="0.35">
      <c r="A15" s="25">
        <v>2</v>
      </c>
      <c r="B15" s="21">
        <v>0</v>
      </c>
      <c r="C15" s="21">
        <v>1</v>
      </c>
      <c r="D15" s="21">
        <v>1</v>
      </c>
      <c r="E15" t="s">
        <v>55</v>
      </c>
      <c r="F15" t="s">
        <v>59</v>
      </c>
      <c r="G15" t="s">
        <v>40</v>
      </c>
      <c r="H15">
        <v>4</v>
      </c>
    </row>
    <row r="16" spans="1:8" x14ac:dyDescent="0.35">
      <c r="A16" s="25">
        <v>2</v>
      </c>
      <c r="B16" s="21">
        <v>0</v>
      </c>
      <c r="C16" s="21">
        <v>1</v>
      </c>
      <c r="D16" s="21">
        <v>1</v>
      </c>
      <c r="E16" t="s">
        <v>55</v>
      </c>
      <c r="F16" t="s">
        <v>60</v>
      </c>
      <c r="G16" t="s">
        <v>40</v>
      </c>
      <c r="H16">
        <v>284</v>
      </c>
    </row>
    <row r="17" spans="1:8" x14ac:dyDescent="0.35">
      <c r="A17" s="25">
        <v>2</v>
      </c>
      <c r="B17" s="21">
        <v>0</v>
      </c>
      <c r="C17" s="21">
        <v>1</v>
      </c>
      <c r="D17" s="21">
        <v>1</v>
      </c>
      <c r="E17" t="s">
        <v>55</v>
      </c>
      <c r="F17" t="s">
        <v>52</v>
      </c>
      <c r="G17" t="s">
        <v>40</v>
      </c>
      <c r="H17">
        <f>50+29</f>
        <v>79</v>
      </c>
    </row>
    <row r="18" spans="1:8" x14ac:dyDescent="0.35">
      <c r="A18" s="25">
        <v>2</v>
      </c>
      <c r="B18" s="21">
        <v>0</v>
      </c>
      <c r="C18" s="21">
        <v>1</v>
      </c>
      <c r="D18" s="21">
        <v>1</v>
      </c>
      <c r="E18" t="s">
        <v>55</v>
      </c>
      <c r="F18" t="s">
        <v>253</v>
      </c>
      <c r="G18" t="s">
        <v>40</v>
      </c>
      <c r="H18">
        <v>7</v>
      </c>
    </row>
    <row r="19" spans="1:8" x14ac:dyDescent="0.35">
      <c r="A19" s="25">
        <v>2</v>
      </c>
      <c r="B19" s="21">
        <v>0</v>
      </c>
      <c r="C19" s="21">
        <v>1</v>
      </c>
      <c r="D19" s="2">
        <v>1</v>
      </c>
      <c r="E19" t="s">
        <v>61</v>
      </c>
      <c r="F19" t="s">
        <v>62</v>
      </c>
      <c r="G19" t="s">
        <v>40</v>
      </c>
      <c r="H19">
        <v>207</v>
      </c>
    </row>
    <row r="20" spans="1:8" x14ac:dyDescent="0.35">
      <c r="A20" s="25">
        <v>2</v>
      </c>
      <c r="B20" s="21">
        <v>0</v>
      </c>
      <c r="C20" s="21">
        <v>1</v>
      </c>
      <c r="D20" s="2">
        <v>1</v>
      </c>
      <c r="E20" t="s">
        <v>61</v>
      </c>
      <c r="F20" t="s">
        <v>63</v>
      </c>
      <c r="G20" t="s">
        <v>40</v>
      </c>
      <c r="H20">
        <v>254</v>
      </c>
    </row>
    <row r="21" spans="1:8" x14ac:dyDescent="0.35">
      <c r="A21" s="25">
        <v>2</v>
      </c>
      <c r="B21" s="21">
        <v>0</v>
      </c>
      <c r="C21" s="21">
        <v>1</v>
      </c>
      <c r="D21" s="2">
        <v>0</v>
      </c>
      <c r="E21" t="s">
        <v>232</v>
      </c>
      <c r="F21" t="s">
        <v>391</v>
      </c>
      <c r="G21" t="s">
        <v>157</v>
      </c>
    </row>
    <row r="22" spans="1:8" x14ac:dyDescent="0.35">
      <c r="A22" s="25">
        <v>2</v>
      </c>
      <c r="B22" s="21">
        <v>0</v>
      </c>
      <c r="C22" s="21">
        <v>1</v>
      </c>
      <c r="D22" s="2">
        <v>0</v>
      </c>
      <c r="E22" t="s">
        <v>239</v>
      </c>
      <c r="F22" t="s">
        <v>392</v>
      </c>
      <c r="G22" t="s">
        <v>157</v>
      </c>
    </row>
    <row r="23" spans="1:8" x14ac:dyDescent="0.35">
      <c r="A23" s="25">
        <v>2</v>
      </c>
      <c r="B23" s="21">
        <v>0</v>
      </c>
      <c r="C23" s="21">
        <v>1</v>
      </c>
      <c r="D23" s="2">
        <v>0</v>
      </c>
      <c r="E23" t="s">
        <v>240</v>
      </c>
      <c r="F23" t="s">
        <v>393</v>
      </c>
      <c r="G23" t="s">
        <v>157</v>
      </c>
    </row>
    <row r="24" spans="1:8" x14ac:dyDescent="0.35">
      <c r="A24" s="25">
        <v>2</v>
      </c>
      <c r="B24" s="21">
        <v>0</v>
      </c>
      <c r="C24" s="21">
        <v>1</v>
      </c>
      <c r="D24" s="2">
        <v>0</v>
      </c>
      <c r="E24" t="s">
        <v>144</v>
      </c>
      <c r="F24" s="38" t="s">
        <v>394</v>
      </c>
      <c r="G24" t="s">
        <v>157</v>
      </c>
    </row>
    <row r="25" spans="1:8" x14ac:dyDescent="0.35">
      <c r="A25" s="25">
        <v>2</v>
      </c>
      <c r="B25" s="21">
        <v>0</v>
      </c>
      <c r="C25" s="21">
        <v>1</v>
      </c>
      <c r="D25" s="21">
        <v>1</v>
      </c>
      <c r="E25" t="s">
        <v>48</v>
      </c>
      <c r="F25" t="s">
        <v>301</v>
      </c>
      <c r="G25" t="s">
        <v>40</v>
      </c>
      <c r="H25">
        <v>52</v>
      </c>
    </row>
    <row r="26" spans="1:8" x14ac:dyDescent="0.35">
      <c r="A26" s="25">
        <v>2</v>
      </c>
      <c r="B26" s="21">
        <v>0</v>
      </c>
      <c r="C26" s="21">
        <v>1</v>
      </c>
      <c r="D26" s="21">
        <v>1</v>
      </c>
      <c r="E26" t="s">
        <v>48</v>
      </c>
      <c r="F26" t="s">
        <v>254</v>
      </c>
      <c r="G26" t="s">
        <v>40</v>
      </c>
      <c r="H26">
        <v>42</v>
      </c>
    </row>
    <row r="27" spans="1:8" x14ac:dyDescent="0.35">
      <c r="A27" s="25">
        <v>2</v>
      </c>
      <c r="B27" s="21">
        <v>0</v>
      </c>
      <c r="C27" s="21">
        <v>1</v>
      </c>
      <c r="D27" s="21">
        <v>1</v>
      </c>
      <c r="E27" t="s">
        <v>48</v>
      </c>
      <c r="F27" t="s">
        <v>255</v>
      </c>
      <c r="G27" t="s">
        <v>40</v>
      </c>
      <c r="H27">
        <v>40</v>
      </c>
    </row>
    <row r="28" spans="1:8" x14ac:dyDescent="0.35">
      <c r="A28" s="25">
        <v>2</v>
      </c>
      <c r="B28" s="21">
        <v>0</v>
      </c>
      <c r="C28" s="21">
        <v>1</v>
      </c>
      <c r="D28" s="21">
        <v>1</v>
      </c>
      <c r="E28" t="s">
        <v>48</v>
      </c>
      <c r="F28" t="s">
        <v>338</v>
      </c>
      <c r="G28" t="s">
        <v>40</v>
      </c>
      <c r="H28">
        <v>39</v>
      </c>
    </row>
    <row r="29" spans="1:8" x14ac:dyDescent="0.35">
      <c r="A29" s="25">
        <v>2</v>
      </c>
      <c r="B29" s="21">
        <v>0</v>
      </c>
      <c r="C29" s="21">
        <v>1</v>
      </c>
      <c r="D29" s="21">
        <v>1</v>
      </c>
      <c r="E29" t="s">
        <v>48</v>
      </c>
      <c r="F29" t="s">
        <v>189</v>
      </c>
      <c r="G29" t="s">
        <v>40</v>
      </c>
      <c r="H29">
        <v>27</v>
      </c>
    </row>
    <row r="30" spans="1:8" x14ac:dyDescent="0.35">
      <c r="A30" s="25">
        <v>2</v>
      </c>
      <c r="B30" s="21">
        <v>0</v>
      </c>
      <c r="C30" s="21">
        <v>1</v>
      </c>
      <c r="D30" s="21">
        <v>1</v>
      </c>
      <c r="E30" t="s">
        <v>48</v>
      </c>
      <c r="F30" t="s">
        <v>256</v>
      </c>
      <c r="G30" t="s">
        <v>40</v>
      </c>
      <c r="H30">
        <v>27</v>
      </c>
    </row>
    <row r="31" spans="1:8" x14ac:dyDescent="0.35">
      <c r="A31" s="25">
        <v>2</v>
      </c>
      <c r="B31" s="21">
        <v>0</v>
      </c>
      <c r="C31" s="21">
        <v>1</v>
      </c>
      <c r="D31" s="21">
        <v>1</v>
      </c>
      <c r="E31" t="s">
        <v>48</v>
      </c>
      <c r="F31" t="s">
        <v>248</v>
      </c>
      <c r="G31" t="s">
        <v>40</v>
      </c>
      <c r="H31">
        <v>24</v>
      </c>
    </row>
    <row r="32" spans="1:8" x14ac:dyDescent="0.35">
      <c r="A32" s="25">
        <v>2</v>
      </c>
      <c r="B32" s="21">
        <v>0</v>
      </c>
      <c r="C32" s="21">
        <v>1</v>
      </c>
      <c r="D32" s="21">
        <v>1</v>
      </c>
      <c r="E32" t="s">
        <v>48</v>
      </c>
      <c r="F32" t="s">
        <v>302</v>
      </c>
      <c r="G32" t="s">
        <v>40</v>
      </c>
      <c r="H32">
        <v>23</v>
      </c>
    </row>
    <row r="33" spans="1:8" x14ac:dyDescent="0.35">
      <c r="A33" s="25">
        <v>2</v>
      </c>
      <c r="B33" s="21">
        <v>0</v>
      </c>
      <c r="C33" s="21">
        <v>1</v>
      </c>
      <c r="D33" s="21">
        <v>1</v>
      </c>
      <c r="E33" t="s">
        <v>48</v>
      </c>
      <c r="F33" t="s">
        <v>247</v>
      </c>
      <c r="G33" t="s">
        <v>40</v>
      </c>
      <c r="H33">
        <v>8</v>
      </c>
    </row>
    <row r="34" spans="1:8" x14ac:dyDescent="0.35">
      <c r="A34" s="25">
        <v>2</v>
      </c>
      <c r="B34" s="21">
        <v>0</v>
      </c>
      <c r="C34" s="21">
        <v>1</v>
      </c>
      <c r="D34" s="21">
        <v>1</v>
      </c>
      <c r="E34" t="s">
        <v>48</v>
      </c>
      <c r="F34" t="s">
        <v>257</v>
      </c>
      <c r="G34" t="s">
        <v>40</v>
      </c>
      <c r="H34">
        <v>8</v>
      </c>
    </row>
    <row r="35" spans="1:8" x14ac:dyDescent="0.35">
      <c r="A35" s="25">
        <v>2</v>
      </c>
      <c r="B35" s="21">
        <v>0</v>
      </c>
      <c r="C35" s="21">
        <v>1</v>
      </c>
      <c r="D35" s="21">
        <v>1</v>
      </c>
      <c r="E35" t="s">
        <v>48</v>
      </c>
      <c r="F35" t="s">
        <v>303</v>
      </c>
      <c r="G35" t="s">
        <v>40</v>
      </c>
      <c r="H35">
        <v>8</v>
      </c>
    </row>
    <row r="36" spans="1:8" x14ac:dyDescent="0.35">
      <c r="A36" s="25">
        <v>2</v>
      </c>
      <c r="B36" s="21">
        <v>0</v>
      </c>
      <c r="C36" s="21">
        <v>1</v>
      </c>
      <c r="D36" s="21">
        <v>1</v>
      </c>
      <c r="E36" t="s">
        <v>48</v>
      </c>
      <c r="F36" t="s">
        <v>304</v>
      </c>
      <c r="G36" t="s">
        <v>40</v>
      </c>
      <c r="H36">
        <v>7</v>
      </c>
    </row>
    <row r="37" spans="1:8" x14ac:dyDescent="0.35">
      <c r="A37" s="25">
        <v>2</v>
      </c>
      <c r="B37" s="21">
        <v>0</v>
      </c>
      <c r="C37" s="21">
        <v>1</v>
      </c>
      <c r="D37" s="21">
        <v>1</v>
      </c>
      <c r="E37" t="s">
        <v>48</v>
      </c>
      <c r="F37" t="s">
        <v>258</v>
      </c>
      <c r="G37" t="s">
        <v>40</v>
      </c>
      <c r="H37">
        <v>6</v>
      </c>
    </row>
    <row r="38" spans="1:8" x14ac:dyDescent="0.35">
      <c r="A38" s="25">
        <v>2</v>
      </c>
      <c r="B38" s="21">
        <v>0</v>
      </c>
      <c r="C38" s="21">
        <v>1</v>
      </c>
      <c r="D38" s="21">
        <v>1</v>
      </c>
      <c r="E38" t="s">
        <v>48</v>
      </c>
      <c r="F38" t="s">
        <v>259</v>
      </c>
      <c r="G38" t="s">
        <v>40</v>
      </c>
      <c r="H38">
        <v>5</v>
      </c>
    </row>
    <row r="39" spans="1:8" x14ac:dyDescent="0.35">
      <c r="A39" s="25">
        <v>2</v>
      </c>
      <c r="B39" s="21">
        <v>0</v>
      </c>
      <c r="C39" s="21">
        <v>1</v>
      </c>
      <c r="D39" s="21">
        <v>1</v>
      </c>
      <c r="E39" t="s">
        <v>48</v>
      </c>
      <c r="F39" t="s">
        <v>305</v>
      </c>
      <c r="G39" t="s">
        <v>40</v>
      </c>
      <c r="H39">
        <v>5</v>
      </c>
    </row>
    <row r="40" spans="1:8" x14ac:dyDescent="0.35">
      <c r="A40" s="25">
        <v>2</v>
      </c>
      <c r="B40" s="21">
        <v>0</v>
      </c>
      <c r="C40" s="21">
        <v>1</v>
      </c>
      <c r="D40" s="21">
        <v>1</v>
      </c>
      <c r="E40" t="s">
        <v>48</v>
      </c>
      <c r="F40" t="s">
        <v>260</v>
      </c>
      <c r="G40" t="s">
        <v>40</v>
      </c>
      <c r="H40">
        <v>5</v>
      </c>
    </row>
    <row r="41" spans="1:8" x14ac:dyDescent="0.35">
      <c r="A41" s="25">
        <v>2</v>
      </c>
      <c r="B41" s="21">
        <v>0</v>
      </c>
      <c r="C41" s="21">
        <v>1</v>
      </c>
      <c r="D41" s="21">
        <v>1</v>
      </c>
      <c r="E41" t="s">
        <v>48</v>
      </c>
      <c r="F41" t="s">
        <v>261</v>
      </c>
      <c r="G41" t="s">
        <v>40</v>
      </c>
      <c r="H41">
        <v>4</v>
      </c>
    </row>
    <row r="42" spans="1:8" x14ac:dyDescent="0.35">
      <c r="A42" s="25">
        <v>2</v>
      </c>
      <c r="B42" s="21">
        <v>0</v>
      </c>
      <c r="C42" s="21">
        <v>1</v>
      </c>
      <c r="D42" s="21">
        <v>1</v>
      </c>
      <c r="E42" t="s">
        <v>48</v>
      </c>
      <c r="F42" t="s">
        <v>262</v>
      </c>
      <c r="G42" t="s">
        <v>40</v>
      </c>
      <c r="H42">
        <v>4</v>
      </c>
    </row>
    <row r="43" spans="1:8" x14ac:dyDescent="0.35">
      <c r="A43" s="25">
        <v>2</v>
      </c>
      <c r="B43" s="21">
        <v>0</v>
      </c>
      <c r="C43" s="21">
        <v>1</v>
      </c>
      <c r="D43" s="21">
        <v>1</v>
      </c>
      <c r="E43" t="s">
        <v>48</v>
      </c>
      <c r="F43" t="s">
        <v>249</v>
      </c>
      <c r="G43" t="s">
        <v>40</v>
      </c>
      <c r="H43">
        <v>4</v>
      </c>
    </row>
    <row r="44" spans="1:8" x14ac:dyDescent="0.35">
      <c r="A44" s="25">
        <v>2</v>
      </c>
      <c r="B44" s="21">
        <v>0</v>
      </c>
      <c r="C44" s="21">
        <v>1</v>
      </c>
      <c r="D44" s="21">
        <v>1</v>
      </c>
      <c r="E44" t="s">
        <v>48</v>
      </c>
      <c r="F44" t="s">
        <v>263</v>
      </c>
      <c r="G44" t="s">
        <v>40</v>
      </c>
      <c r="H44">
        <v>4</v>
      </c>
    </row>
    <row r="45" spans="1:8" x14ac:dyDescent="0.35">
      <c r="A45" s="25">
        <v>2</v>
      </c>
      <c r="B45" s="21">
        <v>0</v>
      </c>
      <c r="C45" s="21">
        <v>1</v>
      </c>
      <c r="D45" s="21">
        <v>1</v>
      </c>
      <c r="E45" t="s">
        <v>48</v>
      </c>
      <c r="F45" t="s">
        <v>306</v>
      </c>
      <c r="G45" t="s">
        <v>40</v>
      </c>
      <c r="H45">
        <v>4</v>
      </c>
    </row>
    <row r="46" spans="1:8" x14ac:dyDescent="0.35">
      <c r="A46" s="25">
        <v>2</v>
      </c>
      <c r="B46" s="21">
        <v>0</v>
      </c>
      <c r="C46" s="21">
        <v>1</v>
      </c>
      <c r="D46" s="21">
        <v>1</v>
      </c>
      <c r="E46" t="s">
        <v>48</v>
      </c>
      <c r="F46" t="s">
        <v>307</v>
      </c>
      <c r="G46" t="s">
        <v>40</v>
      </c>
      <c r="H46">
        <v>4</v>
      </c>
    </row>
    <row r="47" spans="1:8" x14ac:dyDescent="0.35">
      <c r="A47" s="25">
        <v>2</v>
      </c>
      <c r="B47" s="21">
        <v>0</v>
      </c>
      <c r="C47" s="21">
        <v>1</v>
      </c>
      <c r="D47" s="21">
        <v>1</v>
      </c>
      <c r="E47" t="s">
        <v>48</v>
      </c>
      <c r="F47" t="s">
        <v>308</v>
      </c>
      <c r="G47" t="s">
        <v>40</v>
      </c>
      <c r="H47">
        <v>3</v>
      </c>
    </row>
    <row r="48" spans="1:8" x14ac:dyDescent="0.35">
      <c r="A48" s="25">
        <v>2</v>
      </c>
      <c r="B48" s="21">
        <v>0</v>
      </c>
      <c r="C48" s="21">
        <v>1</v>
      </c>
      <c r="D48" s="21">
        <v>1</v>
      </c>
      <c r="E48" t="s">
        <v>48</v>
      </c>
      <c r="F48" t="s">
        <v>309</v>
      </c>
      <c r="G48" t="s">
        <v>40</v>
      </c>
      <c r="H48">
        <v>3</v>
      </c>
    </row>
    <row r="49" spans="1:8" x14ac:dyDescent="0.35">
      <c r="A49" s="25">
        <v>2</v>
      </c>
      <c r="B49" s="21">
        <v>0</v>
      </c>
      <c r="C49" s="21">
        <v>1</v>
      </c>
      <c r="D49" s="21">
        <v>1</v>
      </c>
      <c r="E49" t="s">
        <v>48</v>
      </c>
      <c r="F49" t="s">
        <v>188</v>
      </c>
      <c r="G49" t="s">
        <v>40</v>
      </c>
      <c r="H49">
        <v>3</v>
      </c>
    </row>
    <row r="50" spans="1:8" x14ac:dyDescent="0.35">
      <c r="A50" s="25">
        <v>2</v>
      </c>
      <c r="B50" s="21">
        <v>0</v>
      </c>
      <c r="C50" s="21">
        <v>1</v>
      </c>
      <c r="D50" s="21">
        <v>1</v>
      </c>
      <c r="E50" t="s">
        <v>48</v>
      </c>
      <c r="F50" t="s">
        <v>264</v>
      </c>
      <c r="G50" t="s">
        <v>40</v>
      </c>
      <c r="H50">
        <v>3</v>
      </c>
    </row>
    <row r="51" spans="1:8" x14ac:dyDescent="0.35">
      <c r="A51" s="25">
        <v>2</v>
      </c>
      <c r="B51" s="21">
        <v>0</v>
      </c>
      <c r="C51" s="21">
        <v>1</v>
      </c>
      <c r="D51" s="21">
        <v>1</v>
      </c>
      <c r="E51" t="s">
        <v>48</v>
      </c>
      <c r="F51" t="s">
        <v>310</v>
      </c>
      <c r="G51" t="s">
        <v>40</v>
      </c>
      <c r="H51">
        <v>3</v>
      </c>
    </row>
    <row r="52" spans="1:8" x14ac:dyDescent="0.35">
      <c r="A52" s="25">
        <v>2</v>
      </c>
      <c r="B52" s="21">
        <v>0</v>
      </c>
      <c r="C52" s="21">
        <v>1</v>
      </c>
      <c r="D52" s="21">
        <v>1</v>
      </c>
      <c r="E52" t="s">
        <v>48</v>
      </c>
      <c r="F52" t="s">
        <v>311</v>
      </c>
      <c r="G52" t="s">
        <v>40</v>
      </c>
      <c r="H52">
        <v>3</v>
      </c>
    </row>
    <row r="53" spans="1:8" x14ac:dyDescent="0.35">
      <c r="A53" s="25">
        <v>2</v>
      </c>
      <c r="B53" s="21">
        <v>0</v>
      </c>
      <c r="C53" s="21">
        <v>1</v>
      </c>
      <c r="D53" s="21">
        <v>1</v>
      </c>
      <c r="E53" t="s">
        <v>48</v>
      </c>
      <c r="F53" t="s">
        <v>265</v>
      </c>
      <c r="G53" t="s">
        <v>40</v>
      </c>
      <c r="H53">
        <v>3</v>
      </c>
    </row>
    <row r="54" spans="1:8" x14ac:dyDescent="0.35">
      <c r="A54" s="25">
        <v>2</v>
      </c>
      <c r="B54" s="21">
        <v>0</v>
      </c>
      <c r="C54" s="21">
        <v>1</v>
      </c>
      <c r="D54" s="21">
        <v>1</v>
      </c>
      <c r="E54" t="s">
        <v>48</v>
      </c>
      <c r="F54" t="s">
        <v>312</v>
      </c>
      <c r="G54" t="s">
        <v>40</v>
      </c>
      <c r="H54">
        <v>3</v>
      </c>
    </row>
    <row r="55" spans="1:8" x14ac:dyDescent="0.35">
      <c r="A55" s="25">
        <v>2</v>
      </c>
      <c r="B55" s="21">
        <v>0</v>
      </c>
      <c r="C55" s="21">
        <v>1</v>
      </c>
      <c r="D55" s="21">
        <v>1</v>
      </c>
      <c r="E55" t="s">
        <v>48</v>
      </c>
      <c r="F55" t="s">
        <v>266</v>
      </c>
      <c r="G55" t="s">
        <v>40</v>
      </c>
      <c r="H55">
        <v>3</v>
      </c>
    </row>
    <row r="56" spans="1:8" x14ac:dyDescent="0.35">
      <c r="A56" s="25">
        <v>2</v>
      </c>
      <c r="B56" s="21">
        <v>0</v>
      </c>
      <c r="C56" s="21">
        <v>1</v>
      </c>
      <c r="D56" s="21">
        <v>1</v>
      </c>
      <c r="E56" t="s">
        <v>48</v>
      </c>
      <c r="F56" t="s">
        <v>267</v>
      </c>
      <c r="G56" t="s">
        <v>40</v>
      </c>
      <c r="H56">
        <v>3</v>
      </c>
    </row>
    <row r="57" spans="1:8" x14ac:dyDescent="0.35">
      <c r="A57" s="25">
        <v>2</v>
      </c>
      <c r="B57" s="21">
        <v>0</v>
      </c>
      <c r="C57" s="21">
        <v>1</v>
      </c>
      <c r="D57" s="21">
        <v>1</v>
      </c>
      <c r="E57" t="s">
        <v>48</v>
      </c>
      <c r="F57" t="s">
        <v>313</v>
      </c>
      <c r="G57" t="s">
        <v>40</v>
      </c>
      <c r="H57">
        <v>3</v>
      </c>
    </row>
    <row r="58" spans="1:8" x14ac:dyDescent="0.35">
      <c r="A58" s="25">
        <v>2</v>
      </c>
      <c r="B58" s="21">
        <v>0</v>
      </c>
      <c r="C58" s="21">
        <v>1</v>
      </c>
      <c r="D58" s="21">
        <v>1</v>
      </c>
      <c r="E58" t="s">
        <v>48</v>
      </c>
      <c r="F58" t="s">
        <v>314</v>
      </c>
      <c r="G58" t="s">
        <v>40</v>
      </c>
      <c r="H58">
        <v>3</v>
      </c>
    </row>
    <row r="59" spans="1:8" x14ac:dyDescent="0.35">
      <c r="A59" s="25">
        <v>2</v>
      </c>
      <c r="B59" s="21">
        <v>0</v>
      </c>
      <c r="C59" s="21">
        <v>1</v>
      </c>
      <c r="D59" s="21">
        <v>1</v>
      </c>
      <c r="E59" t="s">
        <v>48</v>
      </c>
      <c r="F59" t="s">
        <v>268</v>
      </c>
      <c r="G59" t="s">
        <v>40</v>
      </c>
      <c r="H59">
        <v>3</v>
      </c>
    </row>
    <row r="60" spans="1:8" x14ac:dyDescent="0.35">
      <c r="A60" s="25">
        <v>2</v>
      </c>
      <c r="B60" s="21">
        <v>0</v>
      </c>
      <c r="C60" s="21">
        <v>1</v>
      </c>
      <c r="D60" s="21">
        <v>1</v>
      </c>
      <c r="E60" t="s">
        <v>48</v>
      </c>
      <c r="F60" t="s">
        <v>315</v>
      </c>
      <c r="G60" t="s">
        <v>40</v>
      </c>
      <c r="H60">
        <v>3</v>
      </c>
    </row>
    <row r="61" spans="1:8" x14ac:dyDescent="0.35">
      <c r="A61" s="25">
        <v>2</v>
      </c>
      <c r="B61" s="21">
        <v>0</v>
      </c>
      <c r="C61" s="21">
        <v>1</v>
      </c>
      <c r="D61" s="21">
        <v>1</v>
      </c>
      <c r="E61" t="s">
        <v>48</v>
      </c>
      <c r="F61" t="s">
        <v>269</v>
      </c>
      <c r="G61" t="s">
        <v>40</v>
      </c>
      <c r="H61">
        <v>2</v>
      </c>
    </row>
    <row r="62" spans="1:8" x14ac:dyDescent="0.35">
      <c r="A62" s="25">
        <v>2</v>
      </c>
      <c r="B62" s="21">
        <v>0</v>
      </c>
      <c r="C62" s="21">
        <v>1</v>
      </c>
      <c r="D62" s="21">
        <v>1</v>
      </c>
      <c r="E62" t="s">
        <v>48</v>
      </c>
      <c r="F62" t="s">
        <v>316</v>
      </c>
      <c r="G62" t="s">
        <v>40</v>
      </c>
      <c r="H62">
        <v>2</v>
      </c>
    </row>
    <row r="63" spans="1:8" x14ac:dyDescent="0.35">
      <c r="A63" s="25">
        <v>2</v>
      </c>
      <c r="B63" s="21">
        <v>0</v>
      </c>
      <c r="C63" s="21">
        <v>1</v>
      </c>
      <c r="D63" s="21">
        <v>1</v>
      </c>
      <c r="E63" t="s">
        <v>48</v>
      </c>
      <c r="F63" t="s">
        <v>270</v>
      </c>
      <c r="G63" t="s">
        <v>40</v>
      </c>
      <c r="H63">
        <v>2</v>
      </c>
    </row>
    <row r="64" spans="1:8" x14ac:dyDescent="0.35">
      <c r="A64" s="25">
        <v>2</v>
      </c>
      <c r="B64" s="21">
        <v>0</v>
      </c>
      <c r="C64" s="21">
        <v>1</v>
      </c>
      <c r="D64" s="21">
        <v>1</v>
      </c>
      <c r="E64" t="s">
        <v>48</v>
      </c>
      <c r="F64" t="s">
        <v>317</v>
      </c>
      <c r="G64" t="s">
        <v>40</v>
      </c>
      <c r="H64">
        <v>2</v>
      </c>
    </row>
    <row r="65" spans="1:8" x14ac:dyDescent="0.35">
      <c r="A65" s="25">
        <v>2</v>
      </c>
      <c r="B65" s="21">
        <v>0</v>
      </c>
      <c r="C65" s="21">
        <v>1</v>
      </c>
      <c r="D65" s="21">
        <v>1</v>
      </c>
      <c r="E65" t="s">
        <v>48</v>
      </c>
      <c r="F65" t="s">
        <v>271</v>
      </c>
      <c r="G65" t="s">
        <v>40</v>
      </c>
      <c r="H65">
        <v>2</v>
      </c>
    </row>
    <row r="66" spans="1:8" x14ac:dyDescent="0.35">
      <c r="A66" s="25">
        <v>2</v>
      </c>
      <c r="B66" s="21">
        <v>0</v>
      </c>
      <c r="C66" s="21">
        <v>1</v>
      </c>
      <c r="D66" s="21">
        <v>1</v>
      </c>
      <c r="E66" t="s">
        <v>48</v>
      </c>
      <c r="F66" t="s">
        <v>272</v>
      </c>
      <c r="G66" t="s">
        <v>40</v>
      </c>
      <c r="H66">
        <v>2</v>
      </c>
    </row>
    <row r="67" spans="1:8" x14ac:dyDescent="0.35">
      <c r="A67" s="25">
        <v>2</v>
      </c>
      <c r="B67" s="21">
        <v>0</v>
      </c>
      <c r="C67" s="21">
        <v>1</v>
      </c>
      <c r="D67" s="21">
        <v>1</v>
      </c>
      <c r="E67" t="s">
        <v>48</v>
      </c>
      <c r="F67" t="s">
        <v>318</v>
      </c>
      <c r="G67" t="s">
        <v>40</v>
      </c>
      <c r="H67">
        <v>2</v>
      </c>
    </row>
    <row r="68" spans="1:8" x14ac:dyDescent="0.35">
      <c r="A68" s="25">
        <v>2</v>
      </c>
      <c r="B68" s="21">
        <v>0</v>
      </c>
      <c r="C68" s="21">
        <v>1</v>
      </c>
      <c r="D68" s="21">
        <v>1</v>
      </c>
      <c r="E68" t="s">
        <v>48</v>
      </c>
      <c r="F68" t="s">
        <v>319</v>
      </c>
      <c r="G68" t="s">
        <v>40</v>
      </c>
      <c r="H68">
        <v>2</v>
      </c>
    </row>
    <row r="69" spans="1:8" x14ac:dyDescent="0.35">
      <c r="A69" s="25">
        <v>2</v>
      </c>
      <c r="B69" s="21">
        <v>0</v>
      </c>
      <c r="C69" s="21">
        <v>1</v>
      </c>
      <c r="D69" s="21">
        <v>1</v>
      </c>
      <c r="E69" t="s">
        <v>48</v>
      </c>
      <c r="F69" t="s">
        <v>273</v>
      </c>
      <c r="G69" t="s">
        <v>40</v>
      </c>
      <c r="H69">
        <v>2</v>
      </c>
    </row>
    <row r="70" spans="1:8" x14ac:dyDescent="0.35">
      <c r="A70" s="25">
        <v>2</v>
      </c>
      <c r="B70" s="21">
        <v>0</v>
      </c>
      <c r="C70" s="21">
        <v>1</v>
      </c>
      <c r="D70" s="21">
        <v>1</v>
      </c>
      <c r="E70" t="s">
        <v>48</v>
      </c>
      <c r="F70" t="s">
        <v>274</v>
      </c>
      <c r="G70" t="s">
        <v>40</v>
      </c>
      <c r="H70">
        <v>2</v>
      </c>
    </row>
    <row r="71" spans="1:8" x14ac:dyDescent="0.35">
      <c r="A71" s="25">
        <v>2</v>
      </c>
      <c r="B71" s="21">
        <v>0</v>
      </c>
      <c r="C71" s="21">
        <v>1</v>
      </c>
      <c r="D71" s="21">
        <v>1</v>
      </c>
      <c r="E71" t="s">
        <v>48</v>
      </c>
      <c r="F71" t="s">
        <v>275</v>
      </c>
      <c r="G71" t="s">
        <v>40</v>
      </c>
      <c r="H71">
        <v>1</v>
      </c>
    </row>
    <row r="72" spans="1:8" x14ac:dyDescent="0.35">
      <c r="A72" s="25">
        <v>2</v>
      </c>
      <c r="B72" s="21">
        <v>0</v>
      </c>
      <c r="C72" s="21">
        <v>1</v>
      </c>
      <c r="D72" s="21">
        <v>1</v>
      </c>
      <c r="E72" t="s">
        <v>48</v>
      </c>
      <c r="F72" t="s">
        <v>276</v>
      </c>
      <c r="G72" t="s">
        <v>40</v>
      </c>
      <c r="H72">
        <v>1</v>
      </c>
    </row>
    <row r="73" spans="1:8" x14ac:dyDescent="0.35">
      <c r="A73" s="25">
        <v>2</v>
      </c>
      <c r="B73" s="21">
        <v>0</v>
      </c>
      <c r="C73" s="21">
        <v>1</v>
      </c>
      <c r="D73" s="21">
        <v>1</v>
      </c>
      <c r="E73" t="s">
        <v>48</v>
      </c>
      <c r="F73" t="s">
        <v>277</v>
      </c>
      <c r="G73" t="s">
        <v>40</v>
      </c>
      <c r="H73">
        <v>1</v>
      </c>
    </row>
    <row r="74" spans="1:8" x14ac:dyDescent="0.35">
      <c r="A74" s="25">
        <v>2</v>
      </c>
      <c r="B74" s="21">
        <v>0</v>
      </c>
      <c r="C74" s="21">
        <v>1</v>
      </c>
      <c r="D74" s="21">
        <v>1</v>
      </c>
      <c r="E74" t="s">
        <v>48</v>
      </c>
      <c r="F74" t="s">
        <v>278</v>
      </c>
      <c r="G74" t="s">
        <v>40</v>
      </c>
      <c r="H74">
        <v>1</v>
      </c>
    </row>
    <row r="75" spans="1:8" x14ac:dyDescent="0.35">
      <c r="A75" s="25">
        <v>2</v>
      </c>
      <c r="B75" s="21">
        <v>0</v>
      </c>
      <c r="C75" s="21">
        <v>1</v>
      </c>
      <c r="D75" s="21">
        <v>1</v>
      </c>
      <c r="E75" t="s">
        <v>48</v>
      </c>
      <c r="F75" t="s">
        <v>320</v>
      </c>
      <c r="G75" t="s">
        <v>40</v>
      </c>
      <c r="H75">
        <v>1</v>
      </c>
    </row>
    <row r="76" spans="1:8" x14ac:dyDescent="0.35">
      <c r="A76" s="25">
        <v>2</v>
      </c>
      <c r="B76" s="21">
        <v>0</v>
      </c>
      <c r="C76" s="21">
        <v>1</v>
      </c>
      <c r="D76" s="21">
        <v>1</v>
      </c>
      <c r="E76" t="s">
        <v>48</v>
      </c>
      <c r="F76" t="s">
        <v>279</v>
      </c>
      <c r="G76" t="s">
        <v>40</v>
      </c>
      <c r="H76">
        <v>1</v>
      </c>
    </row>
    <row r="77" spans="1:8" x14ac:dyDescent="0.35">
      <c r="A77" s="25">
        <v>2</v>
      </c>
      <c r="B77" s="21">
        <v>0</v>
      </c>
      <c r="C77" s="21">
        <v>1</v>
      </c>
      <c r="D77" s="21">
        <v>1</v>
      </c>
      <c r="E77" t="s">
        <v>48</v>
      </c>
      <c r="F77" t="s">
        <v>280</v>
      </c>
      <c r="G77" t="s">
        <v>40</v>
      </c>
      <c r="H77">
        <v>1</v>
      </c>
    </row>
    <row r="78" spans="1:8" x14ac:dyDescent="0.35">
      <c r="A78" s="25">
        <v>2</v>
      </c>
      <c r="B78" s="21">
        <v>0</v>
      </c>
      <c r="C78" s="21">
        <v>1</v>
      </c>
      <c r="D78" s="21">
        <v>1</v>
      </c>
      <c r="E78" t="s">
        <v>48</v>
      </c>
      <c r="F78" t="s">
        <v>339</v>
      </c>
      <c r="G78" t="s">
        <v>40</v>
      </c>
      <c r="H78">
        <v>1</v>
      </c>
    </row>
    <row r="79" spans="1:8" x14ac:dyDescent="0.35">
      <c r="A79" s="25">
        <v>2</v>
      </c>
      <c r="B79" s="21">
        <v>0</v>
      </c>
      <c r="C79" s="21">
        <v>1</v>
      </c>
      <c r="D79" s="21">
        <v>1</v>
      </c>
      <c r="E79" t="s">
        <v>48</v>
      </c>
      <c r="F79" t="s">
        <v>321</v>
      </c>
      <c r="G79" t="s">
        <v>40</v>
      </c>
      <c r="H79">
        <v>1</v>
      </c>
    </row>
    <row r="80" spans="1:8" x14ac:dyDescent="0.35">
      <c r="A80" s="25">
        <v>2</v>
      </c>
      <c r="B80" s="21">
        <v>0</v>
      </c>
      <c r="C80" s="21">
        <v>1</v>
      </c>
      <c r="D80" s="21">
        <v>1</v>
      </c>
      <c r="E80" t="s">
        <v>48</v>
      </c>
      <c r="F80" t="s">
        <v>322</v>
      </c>
      <c r="G80" t="s">
        <v>40</v>
      </c>
      <c r="H80">
        <v>1</v>
      </c>
    </row>
    <row r="81" spans="1:8" x14ac:dyDescent="0.35">
      <c r="A81" s="25">
        <v>2</v>
      </c>
      <c r="B81" s="21">
        <v>0</v>
      </c>
      <c r="C81" s="21">
        <v>1</v>
      </c>
      <c r="D81" s="21">
        <v>1</v>
      </c>
      <c r="E81" t="s">
        <v>48</v>
      </c>
      <c r="F81" t="s">
        <v>281</v>
      </c>
      <c r="G81" t="s">
        <v>40</v>
      </c>
      <c r="H81">
        <v>1</v>
      </c>
    </row>
    <row r="82" spans="1:8" x14ac:dyDescent="0.35">
      <c r="A82" s="25">
        <v>2</v>
      </c>
      <c r="B82" s="21">
        <v>0</v>
      </c>
      <c r="C82" s="21">
        <v>1</v>
      </c>
      <c r="D82" s="21">
        <v>1</v>
      </c>
      <c r="E82" t="s">
        <v>48</v>
      </c>
      <c r="F82" t="s">
        <v>282</v>
      </c>
      <c r="G82" t="s">
        <v>40</v>
      </c>
      <c r="H82">
        <v>1</v>
      </c>
    </row>
    <row r="83" spans="1:8" x14ac:dyDescent="0.35">
      <c r="A83" s="25">
        <v>2</v>
      </c>
      <c r="B83" s="21">
        <v>0</v>
      </c>
      <c r="C83" s="21">
        <v>1</v>
      </c>
      <c r="D83" s="21">
        <v>1</v>
      </c>
      <c r="E83" t="s">
        <v>48</v>
      </c>
      <c r="F83" t="s">
        <v>283</v>
      </c>
      <c r="G83" t="s">
        <v>40</v>
      </c>
      <c r="H83">
        <v>1</v>
      </c>
    </row>
    <row r="84" spans="1:8" x14ac:dyDescent="0.35">
      <c r="A84" s="25">
        <v>2</v>
      </c>
      <c r="B84" s="21">
        <v>0</v>
      </c>
      <c r="C84" s="21">
        <v>1</v>
      </c>
      <c r="D84" s="21">
        <v>1</v>
      </c>
      <c r="E84" t="s">
        <v>48</v>
      </c>
      <c r="F84" t="s">
        <v>323</v>
      </c>
      <c r="G84" t="s">
        <v>40</v>
      </c>
      <c r="H84">
        <v>1</v>
      </c>
    </row>
    <row r="85" spans="1:8" x14ac:dyDescent="0.35">
      <c r="A85" s="25">
        <v>2</v>
      </c>
      <c r="B85" s="21">
        <v>0</v>
      </c>
      <c r="C85" s="21">
        <v>1</v>
      </c>
      <c r="D85" s="21">
        <v>1</v>
      </c>
      <c r="E85" t="s">
        <v>48</v>
      </c>
      <c r="F85" t="s">
        <v>284</v>
      </c>
      <c r="G85" t="s">
        <v>40</v>
      </c>
      <c r="H85">
        <v>1</v>
      </c>
    </row>
    <row r="86" spans="1:8" x14ac:dyDescent="0.35">
      <c r="A86" s="25">
        <v>2</v>
      </c>
      <c r="B86" s="21">
        <v>0</v>
      </c>
      <c r="C86" s="21">
        <v>1</v>
      </c>
      <c r="D86" s="21">
        <v>1</v>
      </c>
      <c r="E86" t="s">
        <v>48</v>
      </c>
      <c r="F86" t="s">
        <v>285</v>
      </c>
      <c r="G86" t="s">
        <v>40</v>
      </c>
      <c r="H86">
        <v>1</v>
      </c>
    </row>
    <row r="87" spans="1:8" x14ac:dyDescent="0.35">
      <c r="A87" s="25">
        <v>2</v>
      </c>
      <c r="B87" s="21">
        <v>0</v>
      </c>
      <c r="C87" s="21">
        <v>1</v>
      </c>
      <c r="D87" s="21">
        <v>1</v>
      </c>
      <c r="E87" t="s">
        <v>48</v>
      </c>
      <c r="F87" t="s">
        <v>324</v>
      </c>
      <c r="G87" t="s">
        <v>40</v>
      </c>
      <c r="H87">
        <v>1</v>
      </c>
    </row>
    <row r="88" spans="1:8" x14ac:dyDescent="0.35">
      <c r="A88" s="25">
        <v>2</v>
      </c>
      <c r="B88" s="21">
        <v>0</v>
      </c>
      <c r="C88" s="21">
        <v>1</v>
      </c>
      <c r="D88" s="21">
        <v>1</v>
      </c>
      <c r="E88" t="s">
        <v>48</v>
      </c>
      <c r="F88" t="s">
        <v>340</v>
      </c>
      <c r="G88" t="s">
        <v>40</v>
      </c>
      <c r="H88">
        <v>1</v>
      </c>
    </row>
    <row r="89" spans="1:8" x14ac:dyDescent="0.35">
      <c r="A89" s="25">
        <v>2</v>
      </c>
      <c r="B89" s="21">
        <v>0</v>
      </c>
      <c r="C89" s="21">
        <v>1</v>
      </c>
      <c r="D89" s="21">
        <v>1</v>
      </c>
      <c r="E89" t="s">
        <v>48</v>
      </c>
      <c r="F89" t="s">
        <v>325</v>
      </c>
      <c r="G89" t="s">
        <v>40</v>
      </c>
      <c r="H89">
        <v>1</v>
      </c>
    </row>
    <row r="90" spans="1:8" x14ac:dyDescent="0.35">
      <c r="A90" s="25">
        <v>2</v>
      </c>
      <c r="B90" s="21">
        <v>0</v>
      </c>
      <c r="C90" s="21">
        <v>1</v>
      </c>
      <c r="D90" s="21">
        <v>1</v>
      </c>
      <c r="E90" t="s">
        <v>48</v>
      </c>
      <c r="F90" t="s">
        <v>286</v>
      </c>
      <c r="G90" t="s">
        <v>40</v>
      </c>
      <c r="H90">
        <v>1</v>
      </c>
    </row>
    <row r="91" spans="1:8" x14ac:dyDescent="0.35">
      <c r="A91" s="25">
        <v>2</v>
      </c>
      <c r="B91" s="21">
        <v>0</v>
      </c>
      <c r="C91" s="21">
        <v>1</v>
      </c>
      <c r="D91" s="21">
        <v>1</v>
      </c>
      <c r="E91" t="s">
        <v>48</v>
      </c>
      <c r="F91" t="s">
        <v>326</v>
      </c>
      <c r="G91" t="s">
        <v>40</v>
      </c>
      <c r="H91">
        <v>1</v>
      </c>
    </row>
    <row r="92" spans="1:8" x14ac:dyDescent="0.35">
      <c r="A92" s="25">
        <v>2</v>
      </c>
      <c r="B92" s="21">
        <v>0</v>
      </c>
      <c r="C92" s="21">
        <v>1</v>
      </c>
      <c r="D92" s="21">
        <v>1</v>
      </c>
      <c r="E92" t="s">
        <v>48</v>
      </c>
      <c r="F92" t="s">
        <v>287</v>
      </c>
      <c r="G92" t="s">
        <v>40</v>
      </c>
      <c r="H92">
        <v>1</v>
      </c>
    </row>
    <row r="93" spans="1:8" x14ac:dyDescent="0.35">
      <c r="A93" s="25">
        <v>2</v>
      </c>
      <c r="B93" s="21">
        <v>0</v>
      </c>
      <c r="C93" s="21">
        <v>1</v>
      </c>
      <c r="D93" s="21">
        <v>1</v>
      </c>
      <c r="E93" t="s">
        <v>48</v>
      </c>
      <c r="F93" t="s">
        <v>288</v>
      </c>
      <c r="G93" t="s">
        <v>40</v>
      </c>
      <c r="H93">
        <v>1</v>
      </c>
    </row>
    <row r="94" spans="1:8" x14ac:dyDescent="0.35">
      <c r="A94" s="25">
        <v>2</v>
      </c>
      <c r="B94" s="21">
        <v>0</v>
      </c>
      <c r="C94" s="21">
        <v>1</v>
      </c>
      <c r="D94" s="21">
        <v>1</v>
      </c>
      <c r="E94" t="s">
        <v>48</v>
      </c>
      <c r="F94" t="s">
        <v>289</v>
      </c>
      <c r="G94" t="s">
        <v>40</v>
      </c>
      <c r="H94">
        <v>1</v>
      </c>
    </row>
    <row r="95" spans="1:8" x14ac:dyDescent="0.35">
      <c r="A95" s="25">
        <v>2</v>
      </c>
      <c r="B95" s="21">
        <v>0</v>
      </c>
      <c r="C95" s="21">
        <v>1</v>
      </c>
      <c r="D95" s="21">
        <v>1</v>
      </c>
      <c r="E95" t="s">
        <v>48</v>
      </c>
      <c r="F95" t="s">
        <v>290</v>
      </c>
      <c r="G95" t="s">
        <v>40</v>
      </c>
      <c r="H95">
        <v>1</v>
      </c>
    </row>
    <row r="96" spans="1:8" x14ac:dyDescent="0.35">
      <c r="A96" s="25">
        <v>2</v>
      </c>
      <c r="B96" s="21">
        <v>0</v>
      </c>
      <c r="C96" s="21">
        <v>1</v>
      </c>
      <c r="D96" s="21">
        <v>1</v>
      </c>
      <c r="E96" t="s">
        <v>48</v>
      </c>
      <c r="F96" t="s">
        <v>327</v>
      </c>
      <c r="G96" t="s">
        <v>40</v>
      </c>
      <c r="H96">
        <v>1</v>
      </c>
    </row>
    <row r="97" spans="1:8" x14ac:dyDescent="0.35">
      <c r="A97" s="25">
        <v>2</v>
      </c>
      <c r="B97" s="21">
        <v>0</v>
      </c>
      <c r="C97" s="21">
        <v>1</v>
      </c>
      <c r="D97" s="21">
        <v>1</v>
      </c>
      <c r="E97" t="s">
        <v>48</v>
      </c>
      <c r="F97" t="s">
        <v>328</v>
      </c>
      <c r="G97" t="s">
        <v>40</v>
      </c>
      <c r="H97">
        <v>1</v>
      </c>
    </row>
    <row r="98" spans="1:8" x14ac:dyDescent="0.35">
      <c r="A98" s="25">
        <v>2</v>
      </c>
      <c r="B98" s="21">
        <v>0</v>
      </c>
      <c r="C98" s="21">
        <v>1</v>
      </c>
      <c r="D98" s="21">
        <v>1</v>
      </c>
      <c r="E98" t="s">
        <v>48</v>
      </c>
      <c r="F98" t="s">
        <v>52</v>
      </c>
      <c r="G98" t="s">
        <v>40</v>
      </c>
      <c r="H98">
        <v>1</v>
      </c>
    </row>
    <row r="99" spans="1:8" x14ac:dyDescent="0.35">
      <c r="A99" s="25">
        <v>2</v>
      </c>
      <c r="B99" s="21">
        <v>0</v>
      </c>
      <c r="C99" s="21">
        <v>1</v>
      </c>
      <c r="D99" s="21">
        <v>1</v>
      </c>
      <c r="E99" t="s">
        <v>48</v>
      </c>
      <c r="F99" t="s">
        <v>291</v>
      </c>
      <c r="G99" t="s">
        <v>40</v>
      </c>
      <c r="H99">
        <v>1</v>
      </c>
    </row>
    <row r="100" spans="1:8" x14ac:dyDescent="0.35">
      <c r="A100" s="25">
        <v>2</v>
      </c>
      <c r="B100" s="21">
        <v>0</v>
      </c>
      <c r="C100" s="21">
        <v>1</v>
      </c>
      <c r="D100" s="21">
        <v>1</v>
      </c>
      <c r="E100" t="s">
        <v>48</v>
      </c>
      <c r="F100" t="s">
        <v>292</v>
      </c>
      <c r="G100" t="s">
        <v>40</v>
      </c>
      <c r="H100">
        <v>1</v>
      </c>
    </row>
    <row r="101" spans="1:8" x14ac:dyDescent="0.35">
      <c r="A101" s="25">
        <v>2</v>
      </c>
      <c r="B101" s="21">
        <v>0</v>
      </c>
      <c r="C101" s="21">
        <v>1</v>
      </c>
      <c r="D101" s="21">
        <v>1</v>
      </c>
      <c r="E101" t="s">
        <v>48</v>
      </c>
      <c r="F101" t="s">
        <v>329</v>
      </c>
      <c r="G101" t="s">
        <v>40</v>
      </c>
      <c r="H101">
        <v>1</v>
      </c>
    </row>
    <row r="102" spans="1:8" x14ac:dyDescent="0.35">
      <c r="A102" s="25">
        <v>2</v>
      </c>
      <c r="B102" s="21">
        <v>0</v>
      </c>
      <c r="C102" s="21">
        <v>1</v>
      </c>
      <c r="D102" s="21">
        <v>1</v>
      </c>
      <c r="E102" t="s">
        <v>48</v>
      </c>
      <c r="F102" t="s">
        <v>293</v>
      </c>
      <c r="G102" t="s">
        <v>40</v>
      </c>
      <c r="H102">
        <v>1</v>
      </c>
    </row>
    <row r="103" spans="1:8" x14ac:dyDescent="0.35">
      <c r="A103" s="25">
        <v>2</v>
      </c>
      <c r="B103" s="21">
        <v>0</v>
      </c>
      <c r="C103" s="21">
        <v>1</v>
      </c>
      <c r="D103" s="21">
        <v>1</v>
      </c>
      <c r="E103" t="s">
        <v>48</v>
      </c>
      <c r="F103" t="s">
        <v>294</v>
      </c>
      <c r="G103" t="s">
        <v>40</v>
      </c>
      <c r="H103">
        <v>1</v>
      </c>
    </row>
    <row r="104" spans="1:8" x14ac:dyDescent="0.35">
      <c r="A104" s="25">
        <v>2</v>
      </c>
      <c r="B104" s="21">
        <v>0</v>
      </c>
      <c r="C104" s="21">
        <v>1</v>
      </c>
      <c r="D104" s="21">
        <v>1</v>
      </c>
      <c r="E104" t="s">
        <v>48</v>
      </c>
      <c r="F104" t="s">
        <v>295</v>
      </c>
      <c r="G104" t="s">
        <v>40</v>
      </c>
      <c r="H104">
        <v>1</v>
      </c>
    </row>
    <row r="105" spans="1:8" x14ac:dyDescent="0.35">
      <c r="A105" s="25">
        <v>2</v>
      </c>
      <c r="B105" s="21">
        <v>0</v>
      </c>
      <c r="C105" s="21">
        <v>1</v>
      </c>
      <c r="D105" s="21">
        <v>1</v>
      </c>
      <c r="E105" t="s">
        <v>48</v>
      </c>
      <c r="F105" t="s">
        <v>330</v>
      </c>
      <c r="G105" t="s">
        <v>40</v>
      </c>
      <c r="H105">
        <v>1</v>
      </c>
    </row>
    <row r="106" spans="1:8" x14ac:dyDescent="0.35">
      <c r="A106" s="25">
        <v>2</v>
      </c>
      <c r="B106" s="21">
        <v>0</v>
      </c>
      <c r="C106" s="21">
        <v>1</v>
      </c>
      <c r="D106" s="21">
        <v>1</v>
      </c>
      <c r="E106" t="s">
        <v>48</v>
      </c>
      <c r="F106" t="s">
        <v>331</v>
      </c>
      <c r="G106" t="s">
        <v>40</v>
      </c>
      <c r="H106">
        <v>1</v>
      </c>
    </row>
    <row r="107" spans="1:8" x14ac:dyDescent="0.35">
      <c r="A107" s="25">
        <v>2</v>
      </c>
      <c r="B107" s="21">
        <v>0</v>
      </c>
      <c r="C107" s="21">
        <v>1</v>
      </c>
      <c r="D107" s="21">
        <v>1</v>
      </c>
      <c r="E107" t="s">
        <v>48</v>
      </c>
      <c r="F107" t="s">
        <v>332</v>
      </c>
      <c r="G107" t="s">
        <v>40</v>
      </c>
      <c r="H107">
        <v>1</v>
      </c>
    </row>
    <row r="108" spans="1:8" x14ac:dyDescent="0.35">
      <c r="A108" s="25">
        <v>2</v>
      </c>
      <c r="B108" s="21">
        <v>0</v>
      </c>
      <c r="C108" s="21">
        <v>1</v>
      </c>
      <c r="D108" s="21">
        <v>1</v>
      </c>
      <c r="E108" t="s">
        <v>48</v>
      </c>
      <c r="F108" t="s">
        <v>333</v>
      </c>
      <c r="G108" t="s">
        <v>40</v>
      </c>
      <c r="H108">
        <v>1</v>
      </c>
    </row>
    <row r="109" spans="1:8" x14ac:dyDescent="0.35">
      <c r="A109" s="25">
        <v>2</v>
      </c>
      <c r="B109" s="21">
        <v>0</v>
      </c>
      <c r="C109" s="21">
        <v>1</v>
      </c>
      <c r="D109" s="21">
        <v>1</v>
      </c>
      <c r="E109" t="s">
        <v>48</v>
      </c>
      <c r="F109" t="s">
        <v>334</v>
      </c>
      <c r="G109" t="s">
        <v>40</v>
      </c>
      <c r="H109">
        <v>1</v>
      </c>
    </row>
    <row r="110" spans="1:8" x14ac:dyDescent="0.35">
      <c r="A110" s="25">
        <v>2</v>
      </c>
      <c r="B110" s="21">
        <v>0</v>
      </c>
      <c r="C110" s="21">
        <v>1</v>
      </c>
      <c r="D110" s="21">
        <v>1</v>
      </c>
      <c r="E110" t="s">
        <v>48</v>
      </c>
      <c r="F110" t="s">
        <v>296</v>
      </c>
      <c r="G110" t="s">
        <v>40</v>
      </c>
      <c r="H110">
        <v>1</v>
      </c>
    </row>
    <row r="111" spans="1:8" x14ac:dyDescent="0.35">
      <c r="A111" s="25">
        <v>2</v>
      </c>
      <c r="B111" s="21">
        <v>0</v>
      </c>
      <c r="C111" s="21">
        <v>1</v>
      </c>
      <c r="D111" s="21">
        <v>1</v>
      </c>
      <c r="E111" t="s">
        <v>48</v>
      </c>
      <c r="F111" t="s">
        <v>297</v>
      </c>
      <c r="G111" t="s">
        <v>40</v>
      </c>
      <c r="H111">
        <v>1</v>
      </c>
    </row>
    <row r="112" spans="1:8" x14ac:dyDescent="0.35">
      <c r="A112" s="25">
        <v>2</v>
      </c>
      <c r="B112" s="21">
        <v>0</v>
      </c>
      <c r="C112" s="21">
        <v>1</v>
      </c>
      <c r="D112" s="21">
        <v>1</v>
      </c>
      <c r="E112" t="s">
        <v>48</v>
      </c>
      <c r="F112" t="s">
        <v>298</v>
      </c>
      <c r="G112" t="s">
        <v>40</v>
      </c>
      <c r="H112">
        <v>1</v>
      </c>
    </row>
    <row r="113" spans="1:8" x14ac:dyDescent="0.35">
      <c r="A113" s="25">
        <v>2</v>
      </c>
      <c r="B113" s="21">
        <v>0</v>
      </c>
      <c r="C113" s="21">
        <v>1</v>
      </c>
      <c r="D113" s="21">
        <v>1</v>
      </c>
      <c r="E113" t="s">
        <v>48</v>
      </c>
      <c r="F113" t="s">
        <v>341</v>
      </c>
      <c r="G113" t="s">
        <v>40</v>
      </c>
      <c r="H113">
        <v>1</v>
      </c>
    </row>
    <row r="114" spans="1:8" x14ac:dyDescent="0.35">
      <c r="A114" s="25">
        <v>2</v>
      </c>
      <c r="B114" s="21">
        <v>0</v>
      </c>
      <c r="C114" s="21">
        <v>1</v>
      </c>
      <c r="D114" s="21">
        <v>1</v>
      </c>
      <c r="E114" t="s">
        <v>48</v>
      </c>
      <c r="F114" t="s">
        <v>335</v>
      </c>
      <c r="G114" t="s">
        <v>40</v>
      </c>
      <c r="H114">
        <v>1</v>
      </c>
    </row>
    <row r="115" spans="1:8" x14ac:dyDescent="0.35">
      <c r="A115" s="25">
        <v>2</v>
      </c>
      <c r="B115" s="21">
        <v>0</v>
      </c>
      <c r="C115" s="21">
        <v>1</v>
      </c>
      <c r="D115" s="21">
        <v>1</v>
      </c>
      <c r="E115" t="s">
        <v>48</v>
      </c>
      <c r="F115" t="s">
        <v>299</v>
      </c>
      <c r="G115" t="s">
        <v>40</v>
      </c>
      <c r="H115">
        <v>1</v>
      </c>
    </row>
    <row r="116" spans="1:8" x14ac:dyDescent="0.35">
      <c r="A116" s="25">
        <v>2</v>
      </c>
      <c r="B116" s="21">
        <v>0</v>
      </c>
      <c r="C116" s="21">
        <v>1</v>
      </c>
      <c r="D116" s="21">
        <v>1</v>
      </c>
      <c r="E116" t="s">
        <v>48</v>
      </c>
      <c r="F116" t="s">
        <v>336</v>
      </c>
      <c r="G116" t="s">
        <v>40</v>
      </c>
      <c r="H116">
        <v>1</v>
      </c>
    </row>
    <row r="117" spans="1:8" x14ac:dyDescent="0.35">
      <c r="A117" s="25">
        <v>2</v>
      </c>
      <c r="B117" s="21">
        <v>0</v>
      </c>
      <c r="C117" s="21">
        <v>1</v>
      </c>
      <c r="D117" s="21">
        <v>1</v>
      </c>
      <c r="E117" t="s">
        <v>48</v>
      </c>
      <c r="F117" t="s">
        <v>300</v>
      </c>
      <c r="G117" t="s">
        <v>40</v>
      </c>
      <c r="H117">
        <v>1</v>
      </c>
    </row>
    <row r="118" spans="1:8" x14ac:dyDescent="0.35">
      <c r="A118" s="25">
        <v>2</v>
      </c>
      <c r="B118" s="21">
        <v>0</v>
      </c>
      <c r="C118" s="21">
        <v>1</v>
      </c>
      <c r="D118" s="21">
        <v>1</v>
      </c>
      <c r="E118" t="s">
        <v>48</v>
      </c>
      <c r="F118" t="s">
        <v>342</v>
      </c>
      <c r="G118" t="s">
        <v>40</v>
      </c>
      <c r="H118">
        <v>1</v>
      </c>
    </row>
    <row r="119" spans="1:8" x14ac:dyDescent="0.35">
      <c r="A119" s="25">
        <v>2</v>
      </c>
      <c r="B119" s="21">
        <v>0</v>
      </c>
      <c r="C119" s="21">
        <v>1</v>
      </c>
      <c r="D119" s="21">
        <v>1</v>
      </c>
      <c r="E119" t="s">
        <v>48</v>
      </c>
      <c r="F119" t="s">
        <v>337</v>
      </c>
      <c r="G119" t="s">
        <v>40</v>
      </c>
      <c r="H119">
        <v>1</v>
      </c>
    </row>
    <row r="120" spans="1:8" x14ac:dyDescent="0.35">
      <c r="A120" s="25">
        <v>2</v>
      </c>
      <c r="B120" s="21">
        <v>0</v>
      </c>
      <c r="C120" s="21">
        <v>1</v>
      </c>
      <c r="D120" s="2">
        <v>1</v>
      </c>
      <c r="E120" t="s">
        <v>64</v>
      </c>
      <c r="F120" t="s">
        <v>343</v>
      </c>
      <c r="G120" t="s">
        <v>40</v>
      </c>
      <c r="H120">
        <v>203</v>
      </c>
    </row>
    <row r="121" spans="1:8" x14ac:dyDescent="0.35">
      <c r="A121" s="25">
        <v>2</v>
      </c>
      <c r="B121" s="21">
        <v>0</v>
      </c>
      <c r="C121" s="21">
        <v>1</v>
      </c>
      <c r="D121" s="2">
        <v>1</v>
      </c>
      <c r="E121" t="s">
        <v>64</v>
      </c>
      <c r="F121" t="s">
        <v>344</v>
      </c>
      <c r="G121" t="s">
        <v>40</v>
      </c>
      <c r="H121">
        <v>29</v>
      </c>
    </row>
    <row r="122" spans="1:8" x14ac:dyDescent="0.35">
      <c r="A122" s="25">
        <v>2</v>
      </c>
      <c r="B122" s="21">
        <v>0</v>
      </c>
      <c r="C122" s="21">
        <v>1</v>
      </c>
      <c r="D122" s="2">
        <v>1</v>
      </c>
      <c r="E122" t="s">
        <v>64</v>
      </c>
      <c r="F122" t="s">
        <v>345</v>
      </c>
      <c r="G122" t="s">
        <v>40</v>
      </c>
      <c r="H122">
        <v>13</v>
      </c>
    </row>
    <row r="123" spans="1:8" x14ac:dyDescent="0.35">
      <c r="A123" s="25">
        <v>2</v>
      </c>
      <c r="B123" s="21">
        <v>0</v>
      </c>
      <c r="C123" s="21">
        <v>1</v>
      </c>
      <c r="D123" s="2">
        <v>1</v>
      </c>
      <c r="E123" t="s">
        <v>64</v>
      </c>
      <c r="F123" t="s">
        <v>358</v>
      </c>
      <c r="G123" t="s">
        <v>40</v>
      </c>
      <c r="H123">
        <v>12</v>
      </c>
    </row>
    <row r="124" spans="1:8" x14ac:dyDescent="0.35">
      <c r="A124" s="25">
        <v>2</v>
      </c>
      <c r="B124" s="21">
        <v>0</v>
      </c>
      <c r="C124" s="21">
        <v>1</v>
      </c>
      <c r="D124" s="2">
        <v>1</v>
      </c>
      <c r="E124" t="s">
        <v>64</v>
      </c>
      <c r="F124" t="s">
        <v>373</v>
      </c>
      <c r="G124" t="s">
        <v>40</v>
      </c>
      <c r="H124">
        <v>11</v>
      </c>
    </row>
    <row r="125" spans="1:8" x14ac:dyDescent="0.35">
      <c r="A125" s="25">
        <v>2</v>
      </c>
      <c r="B125" s="21">
        <v>0</v>
      </c>
      <c r="C125" s="21">
        <v>1</v>
      </c>
      <c r="D125" s="2">
        <v>1</v>
      </c>
      <c r="E125" t="s">
        <v>64</v>
      </c>
      <c r="F125" t="s">
        <v>359</v>
      </c>
      <c r="G125" t="s">
        <v>40</v>
      </c>
      <c r="H125">
        <v>11</v>
      </c>
    </row>
    <row r="126" spans="1:8" x14ac:dyDescent="0.35">
      <c r="A126" s="25">
        <v>2</v>
      </c>
      <c r="B126" s="21">
        <v>0</v>
      </c>
      <c r="C126" s="21">
        <v>1</v>
      </c>
      <c r="D126" s="2">
        <v>1</v>
      </c>
      <c r="E126" t="s">
        <v>64</v>
      </c>
      <c r="F126" t="s">
        <v>360</v>
      </c>
      <c r="G126" t="s">
        <v>40</v>
      </c>
      <c r="H126">
        <v>11</v>
      </c>
    </row>
    <row r="127" spans="1:8" x14ac:dyDescent="0.35">
      <c r="A127" s="25">
        <v>2</v>
      </c>
      <c r="B127" s="21">
        <v>0</v>
      </c>
      <c r="C127" s="21">
        <v>1</v>
      </c>
      <c r="D127" s="2">
        <v>1</v>
      </c>
      <c r="E127" t="s">
        <v>64</v>
      </c>
      <c r="F127" t="s">
        <v>346</v>
      </c>
      <c r="G127" t="s">
        <v>40</v>
      </c>
      <c r="H127">
        <v>10</v>
      </c>
    </row>
    <row r="128" spans="1:8" x14ac:dyDescent="0.35">
      <c r="A128" s="25">
        <v>2</v>
      </c>
      <c r="B128" s="21">
        <v>0</v>
      </c>
      <c r="C128" s="21">
        <v>1</v>
      </c>
      <c r="D128" s="2">
        <v>1</v>
      </c>
      <c r="E128" t="s">
        <v>64</v>
      </c>
      <c r="F128" t="s">
        <v>374</v>
      </c>
      <c r="G128" t="s">
        <v>40</v>
      </c>
      <c r="H128">
        <v>9</v>
      </c>
    </row>
    <row r="129" spans="1:8" x14ac:dyDescent="0.35">
      <c r="A129" s="25">
        <v>2</v>
      </c>
      <c r="B129" s="21">
        <v>0</v>
      </c>
      <c r="C129" s="21">
        <v>1</v>
      </c>
      <c r="D129" s="2">
        <v>1</v>
      </c>
      <c r="E129" t="s">
        <v>64</v>
      </c>
      <c r="F129" t="s">
        <v>190</v>
      </c>
      <c r="G129" t="s">
        <v>40</v>
      </c>
      <c r="H129">
        <v>9</v>
      </c>
    </row>
    <row r="130" spans="1:8" x14ac:dyDescent="0.35">
      <c r="A130" s="25">
        <v>2</v>
      </c>
      <c r="B130" s="21">
        <v>0</v>
      </c>
      <c r="C130" s="21">
        <v>1</v>
      </c>
      <c r="D130" s="2">
        <v>1</v>
      </c>
      <c r="E130" t="s">
        <v>64</v>
      </c>
      <c r="F130" t="s">
        <v>361</v>
      </c>
      <c r="G130" t="s">
        <v>40</v>
      </c>
      <c r="H130">
        <v>7</v>
      </c>
    </row>
    <row r="131" spans="1:8" x14ac:dyDescent="0.35">
      <c r="A131" s="25">
        <v>2</v>
      </c>
      <c r="B131" s="21">
        <v>0</v>
      </c>
      <c r="C131" s="21">
        <v>1</v>
      </c>
      <c r="D131" s="2">
        <v>1</v>
      </c>
      <c r="E131" t="s">
        <v>64</v>
      </c>
      <c r="F131" t="s">
        <v>386</v>
      </c>
      <c r="G131" t="s">
        <v>40</v>
      </c>
      <c r="H131">
        <v>7</v>
      </c>
    </row>
    <row r="132" spans="1:8" x14ac:dyDescent="0.35">
      <c r="A132" s="25">
        <v>2</v>
      </c>
      <c r="B132" s="21">
        <v>0</v>
      </c>
      <c r="C132" s="21">
        <v>1</v>
      </c>
      <c r="D132" s="2">
        <v>1</v>
      </c>
      <c r="E132" t="s">
        <v>64</v>
      </c>
      <c r="F132" t="s">
        <v>362</v>
      </c>
      <c r="G132" t="s">
        <v>40</v>
      </c>
      <c r="H132">
        <v>7</v>
      </c>
    </row>
    <row r="133" spans="1:8" x14ac:dyDescent="0.35">
      <c r="A133" s="25">
        <v>2</v>
      </c>
      <c r="B133" s="21">
        <v>0</v>
      </c>
      <c r="C133" s="21">
        <v>1</v>
      </c>
      <c r="D133" s="2">
        <v>1</v>
      </c>
      <c r="E133" t="s">
        <v>64</v>
      </c>
      <c r="F133" t="s">
        <v>191</v>
      </c>
      <c r="G133" t="s">
        <v>40</v>
      </c>
      <c r="H133">
        <v>6</v>
      </c>
    </row>
    <row r="134" spans="1:8" x14ac:dyDescent="0.35">
      <c r="A134" s="25">
        <v>2</v>
      </c>
      <c r="B134" s="21">
        <v>0</v>
      </c>
      <c r="C134" s="21">
        <v>1</v>
      </c>
      <c r="D134" s="2">
        <v>1</v>
      </c>
      <c r="E134" t="s">
        <v>64</v>
      </c>
      <c r="F134" t="s">
        <v>193</v>
      </c>
      <c r="G134" t="s">
        <v>40</v>
      </c>
      <c r="H134">
        <v>6</v>
      </c>
    </row>
    <row r="135" spans="1:8" x14ac:dyDescent="0.35">
      <c r="A135" s="25">
        <v>2</v>
      </c>
      <c r="B135" s="21">
        <v>0</v>
      </c>
      <c r="C135" s="21">
        <v>1</v>
      </c>
      <c r="D135" s="2">
        <v>1</v>
      </c>
      <c r="E135" t="s">
        <v>64</v>
      </c>
      <c r="F135" t="s">
        <v>198</v>
      </c>
      <c r="G135" t="s">
        <v>40</v>
      </c>
      <c r="H135">
        <v>6</v>
      </c>
    </row>
    <row r="136" spans="1:8" x14ac:dyDescent="0.35">
      <c r="A136" s="25">
        <v>2</v>
      </c>
      <c r="B136" s="21">
        <v>0</v>
      </c>
      <c r="C136" s="21">
        <v>1</v>
      </c>
      <c r="D136" s="2">
        <v>1</v>
      </c>
      <c r="E136" t="s">
        <v>64</v>
      </c>
      <c r="F136" t="s">
        <v>231</v>
      </c>
      <c r="G136" t="s">
        <v>40</v>
      </c>
      <c r="H136">
        <v>6</v>
      </c>
    </row>
    <row r="137" spans="1:8" x14ac:dyDescent="0.35">
      <c r="A137" s="25">
        <v>2</v>
      </c>
      <c r="B137" s="21">
        <v>0</v>
      </c>
      <c r="C137" s="21">
        <v>1</v>
      </c>
      <c r="D137" s="2">
        <v>1</v>
      </c>
      <c r="E137" t="s">
        <v>64</v>
      </c>
      <c r="F137" t="s">
        <v>375</v>
      </c>
      <c r="G137" t="s">
        <v>40</v>
      </c>
      <c r="H137">
        <v>6</v>
      </c>
    </row>
    <row r="138" spans="1:8" x14ac:dyDescent="0.35">
      <c r="A138" s="25">
        <v>2</v>
      </c>
      <c r="B138" s="21">
        <v>0</v>
      </c>
      <c r="C138" s="21">
        <v>1</v>
      </c>
      <c r="D138" s="2">
        <v>1</v>
      </c>
      <c r="E138" t="s">
        <v>64</v>
      </c>
      <c r="F138" t="s">
        <v>363</v>
      </c>
      <c r="G138" t="s">
        <v>40</v>
      </c>
      <c r="H138">
        <v>6</v>
      </c>
    </row>
    <row r="139" spans="1:8" x14ac:dyDescent="0.35">
      <c r="A139" s="25">
        <v>2</v>
      </c>
      <c r="B139" s="21">
        <v>0</v>
      </c>
      <c r="C139" s="21">
        <v>1</v>
      </c>
      <c r="D139" s="2">
        <v>1</v>
      </c>
      <c r="E139" t="s">
        <v>64</v>
      </c>
      <c r="F139" t="s">
        <v>192</v>
      </c>
      <c r="G139" t="s">
        <v>40</v>
      </c>
      <c r="H139">
        <v>5</v>
      </c>
    </row>
    <row r="140" spans="1:8" x14ac:dyDescent="0.35">
      <c r="A140" s="25">
        <v>2</v>
      </c>
      <c r="B140" s="21">
        <v>0</v>
      </c>
      <c r="C140" s="21">
        <v>1</v>
      </c>
      <c r="D140" s="2">
        <v>1</v>
      </c>
      <c r="E140" t="s">
        <v>64</v>
      </c>
      <c r="F140" t="s">
        <v>347</v>
      </c>
      <c r="G140" t="s">
        <v>40</v>
      </c>
      <c r="H140">
        <v>5</v>
      </c>
    </row>
    <row r="141" spans="1:8" x14ac:dyDescent="0.35">
      <c r="A141" s="25">
        <v>2</v>
      </c>
      <c r="B141" s="21">
        <v>0</v>
      </c>
      <c r="C141" s="21">
        <v>1</v>
      </c>
      <c r="D141" s="2">
        <v>1</v>
      </c>
      <c r="E141" t="s">
        <v>64</v>
      </c>
      <c r="F141" t="s">
        <v>194</v>
      </c>
      <c r="G141" t="s">
        <v>40</v>
      </c>
      <c r="H141">
        <v>4</v>
      </c>
    </row>
    <row r="142" spans="1:8" x14ac:dyDescent="0.35">
      <c r="A142" s="25">
        <v>2</v>
      </c>
      <c r="B142" s="21">
        <v>0</v>
      </c>
      <c r="C142" s="21">
        <v>1</v>
      </c>
      <c r="D142" s="2">
        <v>1</v>
      </c>
      <c r="E142" t="s">
        <v>64</v>
      </c>
      <c r="F142" t="s">
        <v>224</v>
      </c>
      <c r="G142" t="s">
        <v>40</v>
      </c>
      <c r="H142">
        <v>4</v>
      </c>
    </row>
    <row r="143" spans="1:8" x14ac:dyDescent="0.35">
      <c r="A143" s="25">
        <v>2</v>
      </c>
      <c r="B143" s="21">
        <v>0</v>
      </c>
      <c r="C143" s="21">
        <v>1</v>
      </c>
      <c r="D143" s="2">
        <v>1</v>
      </c>
      <c r="E143" t="s">
        <v>64</v>
      </c>
      <c r="F143" t="s">
        <v>376</v>
      </c>
      <c r="G143" t="s">
        <v>40</v>
      </c>
      <c r="H143">
        <v>4</v>
      </c>
    </row>
    <row r="144" spans="1:8" x14ac:dyDescent="0.35">
      <c r="A144" s="25">
        <v>2</v>
      </c>
      <c r="B144" s="21">
        <v>0</v>
      </c>
      <c r="C144" s="21">
        <v>1</v>
      </c>
      <c r="D144" s="2">
        <v>1</v>
      </c>
      <c r="E144" t="s">
        <v>64</v>
      </c>
      <c r="F144" t="s">
        <v>213</v>
      </c>
      <c r="G144" t="s">
        <v>40</v>
      </c>
      <c r="H144">
        <v>3</v>
      </c>
    </row>
    <row r="145" spans="1:8" x14ac:dyDescent="0.35">
      <c r="A145" s="25">
        <v>2</v>
      </c>
      <c r="B145" s="21">
        <v>0</v>
      </c>
      <c r="C145" s="21">
        <v>1</v>
      </c>
      <c r="D145" s="2">
        <v>1</v>
      </c>
      <c r="E145" t="s">
        <v>64</v>
      </c>
      <c r="F145" t="s">
        <v>364</v>
      </c>
      <c r="G145" t="s">
        <v>40</v>
      </c>
      <c r="H145">
        <v>3</v>
      </c>
    </row>
    <row r="146" spans="1:8" x14ac:dyDescent="0.35">
      <c r="A146" s="25">
        <v>2</v>
      </c>
      <c r="B146" s="21">
        <v>0</v>
      </c>
      <c r="C146" s="21">
        <v>1</v>
      </c>
      <c r="D146" s="2">
        <v>1</v>
      </c>
      <c r="E146" t="s">
        <v>64</v>
      </c>
      <c r="F146" t="s">
        <v>370</v>
      </c>
      <c r="G146" t="s">
        <v>40</v>
      </c>
      <c r="H146">
        <v>3</v>
      </c>
    </row>
    <row r="147" spans="1:8" x14ac:dyDescent="0.35">
      <c r="A147" s="25">
        <v>2</v>
      </c>
      <c r="B147" s="21">
        <v>0</v>
      </c>
      <c r="C147" s="21">
        <v>1</v>
      </c>
      <c r="D147" s="2">
        <v>1</v>
      </c>
      <c r="E147" t="s">
        <v>64</v>
      </c>
      <c r="F147" t="s">
        <v>377</v>
      </c>
      <c r="G147" t="s">
        <v>40</v>
      </c>
      <c r="H147">
        <v>2</v>
      </c>
    </row>
    <row r="148" spans="1:8" x14ac:dyDescent="0.35">
      <c r="A148" s="25">
        <v>2</v>
      </c>
      <c r="B148" s="21">
        <v>0</v>
      </c>
      <c r="C148" s="21">
        <v>1</v>
      </c>
      <c r="D148" s="2">
        <v>1</v>
      </c>
      <c r="E148" t="s">
        <v>64</v>
      </c>
      <c r="F148" t="s">
        <v>365</v>
      </c>
      <c r="G148" t="s">
        <v>40</v>
      </c>
      <c r="H148">
        <v>2</v>
      </c>
    </row>
    <row r="149" spans="1:8" x14ac:dyDescent="0.35">
      <c r="A149" s="25">
        <v>2</v>
      </c>
      <c r="B149" s="21">
        <v>0</v>
      </c>
      <c r="C149" s="21">
        <v>1</v>
      </c>
      <c r="D149" s="2">
        <v>1</v>
      </c>
      <c r="E149" t="s">
        <v>64</v>
      </c>
      <c r="F149" t="s">
        <v>226</v>
      </c>
      <c r="G149" t="s">
        <v>40</v>
      </c>
      <c r="H149">
        <v>2</v>
      </c>
    </row>
    <row r="150" spans="1:8" x14ac:dyDescent="0.35">
      <c r="A150" s="25">
        <v>2</v>
      </c>
      <c r="B150" s="21">
        <v>0</v>
      </c>
      <c r="C150" s="21">
        <v>1</v>
      </c>
      <c r="D150" s="2">
        <v>1</v>
      </c>
      <c r="E150" t="s">
        <v>64</v>
      </c>
      <c r="F150" t="s">
        <v>65</v>
      </c>
      <c r="G150" t="s">
        <v>40</v>
      </c>
      <c r="H150">
        <v>2</v>
      </c>
    </row>
    <row r="151" spans="1:8" x14ac:dyDescent="0.35">
      <c r="A151" s="25">
        <v>2</v>
      </c>
      <c r="B151" s="21">
        <v>0</v>
      </c>
      <c r="C151" s="21">
        <v>1</v>
      </c>
      <c r="D151" s="2">
        <v>1</v>
      </c>
      <c r="E151" t="s">
        <v>64</v>
      </c>
      <c r="F151" t="s">
        <v>387</v>
      </c>
      <c r="G151" t="s">
        <v>40</v>
      </c>
      <c r="H151">
        <v>2</v>
      </c>
    </row>
    <row r="152" spans="1:8" x14ac:dyDescent="0.35">
      <c r="A152" s="25">
        <v>2</v>
      </c>
      <c r="B152" s="21">
        <v>0</v>
      </c>
      <c r="C152" s="21">
        <v>1</v>
      </c>
      <c r="D152" s="2">
        <v>1</v>
      </c>
      <c r="E152" t="s">
        <v>64</v>
      </c>
      <c r="F152" t="s">
        <v>206</v>
      </c>
      <c r="G152" t="s">
        <v>40</v>
      </c>
      <c r="H152">
        <v>2</v>
      </c>
    </row>
    <row r="153" spans="1:8" x14ac:dyDescent="0.35">
      <c r="A153" s="25">
        <v>2</v>
      </c>
      <c r="B153" s="21">
        <v>0</v>
      </c>
      <c r="C153" s="21">
        <v>1</v>
      </c>
      <c r="D153" s="2">
        <v>1</v>
      </c>
      <c r="E153" t="s">
        <v>64</v>
      </c>
      <c r="F153" t="s">
        <v>378</v>
      </c>
      <c r="G153" t="s">
        <v>40</v>
      </c>
      <c r="H153">
        <v>2</v>
      </c>
    </row>
    <row r="154" spans="1:8" x14ac:dyDescent="0.35">
      <c r="A154" s="25">
        <v>2</v>
      </c>
      <c r="B154" s="21">
        <v>0</v>
      </c>
      <c r="C154" s="21">
        <v>1</v>
      </c>
      <c r="D154" s="2">
        <v>1</v>
      </c>
      <c r="E154" t="s">
        <v>64</v>
      </c>
      <c r="F154" t="s">
        <v>366</v>
      </c>
      <c r="G154" t="s">
        <v>40</v>
      </c>
      <c r="H154">
        <v>2</v>
      </c>
    </row>
    <row r="155" spans="1:8" x14ac:dyDescent="0.35">
      <c r="A155" s="25">
        <v>2</v>
      </c>
      <c r="B155" s="21">
        <v>0</v>
      </c>
      <c r="C155" s="21">
        <v>1</v>
      </c>
      <c r="D155" s="2">
        <v>1</v>
      </c>
      <c r="E155" t="s">
        <v>64</v>
      </c>
      <c r="F155" t="s">
        <v>379</v>
      </c>
      <c r="G155" t="s">
        <v>40</v>
      </c>
      <c r="H155">
        <v>2</v>
      </c>
    </row>
    <row r="156" spans="1:8" x14ac:dyDescent="0.35">
      <c r="A156" s="25">
        <v>2</v>
      </c>
      <c r="B156" s="21">
        <v>0</v>
      </c>
      <c r="C156" s="21">
        <v>1</v>
      </c>
      <c r="D156" s="2">
        <v>1</v>
      </c>
      <c r="E156" t="s">
        <v>64</v>
      </c>
      <c r="F156" t="s">
        <v>348</v>
      </c>
      <c r="G156" t="s">
        <v>40</v>
      </c>
      <c r="H156">
        <v>2</v>
      </c>
    </row>
    <row r="157" spans="1:8" x14ac:dyDescent="0.35">
      <c r="A157" s="25">
        <v>2</v>
      </c>
      <c r="B157" s="21">
        <v>0</v>
      </c>
      <c r="C157" s="21">
        <v>1</v>
      </c>
      <c r="D157" s="2">
        <v>1</v>
      </c>
      <c r="E157" t="s">
        <v>64</v>
      </c>
      <c r="F157" t="s">
        <v>380</v>
      </c>
      <c r="G157" t="s">
        <v>40</v>
      </c>
      <c r="H157">
        <v>2</v>
      </c>
    </row>
    <row r="158" spans="1:8" x14ac:dyDescent="0.35">
      <c r="A158" s="25">
        <v>2</v>
      </c>
      <c r="B158" s="21">
        <v>0</v>
      </c>
      <c r="C158" s="21">
        <v>1</v>
      </c>
      <c r="D158" s="2">
        <v>1</v>
      </c>
      <c r="E158" t="s">
        <v>64</v>
      </c>
      <c r="F158" t="s">
        <v>381</v>
      </c>
      <c r="G158" t="s">
        <v>40</v>
      </c>
      <c r="H158">
        <v>2</v>
      </c>
    </row>
    <row r="159" spans="1:8" x14ac:dyDescent="0.35">
      <c r="A159" s="25">
        <v>2</v>
      </c>
      <c r="B159" s="21">
        <v>0</v>
      </c>
      <c r="C159" s="21">
        <v>1</v>
      </c>
      <c r="D159" s="2">
        <v>1</v>
      </c>
      <c r="E159" t="s">
        <v>64</v>
      </c>
      <c r="F159" t="s">
        <v>388</v>
      </c>
      <c r="G159" t="s">
        <v>40</v>
      </c>
      <c r="H159">
        <v>2</v>
      </c>
    </row>
    <row r="160" spans="1:8" x14ac:dyDescent="0.35">
      <c r="A160" s="25">
        <v>2</v>
      </c>
      <c r="B160" s="21">
        <v>0</v>
      </c>
      <c r="C160" s="21">
        <v>1</v>
      </c>
      <c r="D160" s="2">
        <v>1</v>
      </c>
      <c r="E160" t="s">
        <v>64</v>
      </c>
      <c r="F160" t="s">
        <v>349</v>
      </c>
      <c r="G160" t="s">
        <v>40</v>
      </c>
      <c r="H160">
        <v>2</v>
      </c>
    </row>
    <row r="161" spans="1:8" x14ac:dyDescent="0.35">
      <c r="A161" s="25">
        <v>2</v>
      </c>
      <c r="B161" s="21">
        <v>0</v>
      </c>
      <c r="C161" s="21">
        <v>1</v>
      </c>
      <c r="D161" s="2">
        <v>1</v>
      </c>
      <c r="E161" t="s">
        <v>64</v>
      </c>
      <c r="F161" t="s">
        <v>204</v>
      </c>
      <c r="G161" t="s">
        <v>40</v>
      </c>
      <c r="H161">
        <v>1</v>
      </c>
    </row>
    <row r="162" spans="1:8" x14ac:dyDescent="0.35">
      <c r="A162" s="25">
        <v>2</v>
      </c>
      <c r="B162" s="21">
        <v>0</v>
      </c>
      <c r="C162" s="21">
        <v>1</v>
      </c>
      <c r="D162" s="2">
        <v>1</v>
      </c>
      <c r="E162" t="s">
        <v>64</v>
      </c>
      <c r="F162" t="s">
        <v>382</v>
      </c>
      <c r="G162" t="s">
        <v>40</v>
      </c>
      <c r="H162">
        <v>1</v>
      </c>
    </row>
    <row r="163" spans="1:8" x14ac:dyDescent="0.35">
      <c r="A163" s="25">
        <v>2</v>
      </c>
      <c r="B163" s="21">
        <v>0</v>
      </c>
      <c r="C163" s="21">
        <v>1</v>
      </c>
      <c r="D163" s="2">
        <v>1</v>
      </c>
      <c r="E163" t="s">
        <v>64</v>
      </c>
      <c r="F163" t="s">
        <v>350</v>
      </c>
      <c r="G163" t="s">
        <v>40</v>
      </c>
      <c r="H163">
        <v>1</v>
      </c>
    </row>
    <row r="164" spans="1:8" x14ac:dyDescent="0.35">
      <c r="A164" s="25">
        <v>2</v>
      </c>
      <c r="B164" s="21">
        <v>0</v>
      </c>
      <c r="C164" s="21">
        <v>1</v>
      </c>
      <c r="D164" s="2">
        <v>1</v>
      </c>
      <c r="E164" t="s">
        <v>64</v>
      </c>
      <c r="F164" t="s">
        <v>367</v>
      </c>
      <c r="G164" t="s">
        <v>40</v>
      </c>
      <c r="H164">
        <v>1</v>
      </c>
    </row>
    <row r="165" spans="1:8" x14ac:dyDescent="0.35">
      <c r="A165" s="25">
        <v>2</v>
      </c>
      <c r="B165" s="21">
        <v>0</v>
      </c>
      <c r="C165" s="21">
        <v>1</v>
      </c>
      <c r="D165" s="2">
        <v>1</v>
      </c>
      <c r="E165" t="s">
        <v>64</v>
      </c>
      <c r="F165" t="s">
        <v>351</v>
      </c>
      <c r="G165" t="s">
        <v>40</v>
      </c>
      <c r="H165">
        <v>1</v>
      </c>
    </row>
    <row r="166" spans="1:8" x14ac:dyDescent="0.35">
      <c r="A166" s="25">
        <v>2</v>
      </c>
      <c r="B166" s="21">
        <v>0</v>
      </c>
      <c r="C166" s="21">
        <v>1</v>
      </c>
      <c r="D166" s="2">
        <v>1</v>
      </c>
      <c r="E166" t="s">
        <v>64</v>
      </c>
      <c r="F166" t="s">
        <v>371</v>
      </c>
      <c r="G166" t="s">
        <v>40</v>
      </c>
      <c r="H166">
        <v>1</v>
      </c>
    </row>
    <row r="167" spans="1:8" x14ac:dyDescent="0.35">
      <c r="A167" s="25">
        <v>2</v>
      </c>
      <c r="B167" s="21">
        <v>0</v>
      </c>
      <c r="C167" s="21">
        <v>1</v>
      </c>
      <c r="D167" s="2">
        <v>1</v>
      </c>
      <c r="E167" t="s">
        <v>64</v>
      </c>
      <c r="F167" t="s">
        <v>223</v>
      </c>
      <c r="G167" t="s">
        <v>40</v>
      </c>
      <c r="H167">
        <v>1</v>
      </c>
    </row>
    <row r="168" spans="1:8" x14ac:dyDescent="0.35">
      <c r="A168" s="25">
        <v>2</v>
      </c>
      <c r="B168" s="21">
        <v>0</v>
      </c>
      <c r="C168" s="21">
        <v>1</v>
      </c>
      <c r="D168" s="2">
        <v>1</v>
      </c>
      <c r="E168" t="s">
        <v>64</v>
      </c>
      <c r="F168" t="s">
        <v>368</v>
      </c>
      <c r="G168" t="s">
        <v>40</v>
      </c>
      <c r="H168">
        <v>1</v>
      </c>
    </row>
    <row r="169" spans="1:8" x14ac:dyDescent="0.35">
      <c r="A169" s="25">
        <v>2</v>
      </c>
      <c r="B169" s="21">
        <v>0</v>
      </c>
      <c r="C169" s="21">
        <v>1</v>
      </c>
      <c r="D169" s="2">
        <v>1</v>
      </c>
      <c r="E169" t="s">
        <v>64</v>
      </c>
      <c r="F169" t="s">
        <v>383</v>
      </c>
      <c r="G169" t="s">
        <v>40</v>
      </c>
      <c r="H169">
        <v>1</v>
      </c>
    </row>
    <row r="170" spans="1:8" x14ac:dyDescent="0.35">
      <c r="A170" s="25">
        <v>2</v>
      </c>
      <c r="B170" s="21">
        <v>0</v>
      </c>
      <c r="C170" s="21">
        <v>1</v>
      </c>
      <c r="D170" s="2">
        <v>1</v>
      </c>
      <c r="E170" t="s">
        <v>64</v>
      </c>
      <c r="F170" t="s">
        <v>220</v>
      </c>
      <c r="G170" t="s">
        <v>40</v>
      </c>
      <c r="H170">
        <v>1</v>
      </c>
    </row>
    <row r="171" spans="1:8" x14ac:dyDescent="0.35">
      <c r="A171" s="25">
        <v>2</v>
      </c>
      <c r="B171" s="21">
        <v>0</v>
      </c>
      <c r="C171" s="21">
        <v>1</v>
      </c>
      <c r="D171" s="2">
        <v>1</v>
      </c>
      <c r="E171" t="s">
        <v>64</v>
      </c>
      <c r="F171" t="s">
        <v>352</v>
      </c>
      <c r="G171" t="s">
        <v>40</v>
      </c>
      <c r="H171">
        <v>1</v>
      </c>
    </row>
    <row r="172" spans="1:8" x14ac:dyDescent="0.35">
      <c r="A172" s="25">
        <v>2</v>
      </c>
      <c r="B172" s="21">
        <v>0</v>
      </c>
      <c r="C172" s="21">
        <v>1</v>
      </c>
      <c r="D172" s="2">
        <v>1</v>
      </c>
      <c r="E172" t="s">
        <v>64</v>
      </c>
      <c r="F172" t="s">
        <v>52</v>
      </c>
      <c r="G172" t="s">
        <v>40</v>
      </c>
      <c r="H172">
        <v>1</v>
      </c>
    </row>
    <row r="173" spans="1:8" x14ac:dyDescent="0.35">
      <c r="A173" s="25">
        <v>2</v>
      </c>
      <c r="B173" s="21">
        <v>0</v>
      </c>
      <c r="C173" s="21">
        <v>1</v>
      </c>
      <c r="D173" s="2">
        <v>1</v>
      </c>
      <c r="E173" t="s">
        <v>64</v>
      </c>
      <c r="F173" t="s">
        <v>211</v>
      </c>
      <c r="G173" t="s">
        <v>40</v>
      </c>
      <c r="H173">
        <v>1</v>
      </c>
    </row>
    <row r="174" spans="1:8" x14ac:dyDescent="0.35">
      <c r="A174" s="25">
        <v>2</v>
      </c>
      <c r="B174" s="21">
        <v>0</v>
      </c>
      <c r="C174" s="21">
        <v>1</v>
      </c>
      <c r="D174" s="2">
        <v>1</v>
      </c>
      <c r="E174" t="s">
        <v>64</v>
      </c>
      <c r="F174" t="s">
        <v>217</v>
      </c>
      <c r="G174" t="s">
        <v>40</v>
      </c>
      <c r="H174">
        <v>1</v>
      </c>
    </row>
    <row r="175" spans="1:8" x14ac:dyDescent="0.35">
      <c r="A175" s="25">
        <v>2</v>
      </c>
      <c r="B175" s="21">
        <v>0</v>
      </c>
      <c r="C175" s="21">
        <v>1</v>
      </c>
      <c r="D175" s="2">
        <v>1</v>
      </c>
      <c r="E175" t="s">
        <v>64</v>
      </c>
      <c r="F175" t="s">
        <v>389</v>
      </c>
      <c r="G175" t="s">
        <v>40</v>
      </c>
      <c r="H175">
        <v>1</v>
      </c>
    </row>
    <row r="176" spans="1:8" x14ac:dyDescent="0.35">
      <c r="A176" s="25">
        <v>2</v>
      </c>
      <c r="B176" s="21">
        <v>0</v>
      </c>
      <c r="C176" s="21">
        <v>1</v>
      </c>
      <c r="D176" s="2">
        <v>1</v>
      </c>
      <c r="E176" t="s">
        <v>64</v>
      </c>
      <c r="F176" t="s">
        <v>384</v>
      </c>
      <c r="G176" t="s">
        <v>40</v>
      </c>
      <c r="H176">
        <v>1</v>
      </c>
    </row>
    <row r="177" spans="1:8" x14ac:dyDescent="0.35">
      <c r="A177" s="25">
        <v>2</v>
      </c>
      <c r="B177" s="21">
        <v>0</v>
      </c>
      <c r="C177" s="21">
        <v>1</v>
      </c>
      <c r="D177" s="2">
        <v>1</v>
      </c>
      <c r="E177" t="s">
        <v>64</v>
      </c>
      <c r="F177" t="s">
        <v>353</v>
      </c>
      <c r="G177" t="s">
        <v>40</v>
      </c>
      <c r="H177">
        <v>1</v>
      </c>
    </row>
    <row r="178" spans="1:8" x14ac:dyDescent="0.35">
      <c r="A178" s="25">
        <v>2</v>
      </c>
      <c r="B178" s="21">
        <v>0</v>
      </c>
      <c r="C178" s="21">
        <v>1</v>
      </c>
      <c r="D178" s="2">
        <v>1</v>
      </c>
      <c r="E178" t="s">
        <v>64</v>
      </c>
      <c r="F178" t="s">
        <v>369</v>
      </c>
      <c r="G178" t="s">
        <v>40</v>
      </c>
      <c r="H178">
        <v>1</v>
      </c>
    </row>
    <row r="179" spans="1:8" x14ac:dyDescent="0.35">
      <c r="A179" s="25">
        <v>2</v>
      </c>
      <c r="B179" s="21">
        <v>0</v>
      </c>
      <c r="C179" s="21">
        <v>1</v>
      </c>
      <c r="D179" s="2">
        <v>1</v>
      </c>
      <c r="E179" t="s">
        <v>64</v>
      </c>
      <c r="F179" t="s">
        <v>372</v>
      </c>
      <c r="G179" t="s">
        <v>40</v>
      </c>
      <c r="H179">
        <v>1</v>
      </c>
    </row>
    <row r="180" spans="1:8" x14ac:dyDescent="0.35">
      <c r="A180" s="25">
        <v>2</v>
      </c>
      <c r="B180" s="21">
        <v>0</v>
      </c>
      <c r="C180" s="21">
        <v>1</v>
      </c>
      <c r="D180" s="2">
        <v>1</v>
      </c>
      <c r="E180" t="s">
        <v>64</v>
      </c>
      <c r="F180" t="s">
        <v>354</v>
      </c>
      <c r="G180" t="s">
        <v>40</v>
      </c>
      <c r="H180">
        <v>1</v>
      </c>
    </row>
    <row r="181" spans="1:8" x14ac:dyDescent="0.35">
      <c r="A181" s="25">
        <v>2</v>
      </c>
      <c r="B181" s="21">
        <v>0</v>
      </c>
      <c r="C181" s="21">
        <v>1</v>
      </c>
      <c r="D181" s="2">
        <v>1</v>
      </c>
      <c r="E181" t="s">
        <v>64</v>
      </c>
      <c r="F181" t="s">
        <v>208</v>
      </c>
      <c r="G181" t="s">
        <v>40</v>
      </c>
      <c r="H181">
        <v>1</v>
      </c>
    </row>
    <row r="182" spans="1:8" x14ac:dyDescent="0.35">
      <c r="A182" s="25">
        <v>2</v>
      </c>
      <c r="B182" s="21">
        <v>0</v>
      </c>
      <c r="C182" s="21">
        <v>1</v>
      </c>
      <c r="D182" s="2">
        <v>1</v>
      </c>
      <c r="E182" t="s">
        <v>64</v>
      </c>
      <c r="F182" t="s">
        <v>199</v>
      </c>
      <c r="G182" t="s">
        <v>40</v>
      </c>
      <c r="H182">
        <v>1</v>
      </c>
    </row>
    <row r="183" spans="1:8" x14ac:dyDescent="0.35">
      <c r="A183" s="25">
        <v>2</v>
      </c>
      <c r="B183" s="21">
        <v>0</v>
      </c>
      <c r="C183" s="21">
        <v>1</v>
      </c>
      <c r="D183" s="2">
        <v>1</v>
      </c>
      <c r="E183" t="s">
        <v>64</v>
      </c>
      <c r="F183" t="s">
        <v>385</v>
      </c>
      <c r="G183" t="s">
        <v>40</v>
      </c>
      <c r="H183">
        <v>1</v>
      </c>
    </row>
    <row r="184" spans="1:8" x14ac:dyDescent="0.35">
      <c r="A184" s="25">
        <v>2</v>
      </c>
      <c r="B184" s="21">
        <v>0</v>
      </c>
      <c r="C184" s="21">
        <v>1</v>
      </c>
      <c r="D184" s="2">
        <v>1</v>
      </c>
      <c r="E184" t="s">
        <v>64</v>
      </c>
      <c r="F184" t="s">
        <v>355</v>
      </c>
      <c r="G184" t="s">
        <v>40</v>
      </c>
      <c r="H184">
        <v>1</v>
      </c>
    </row>
    <row r="185" spans="1:8" x14ac:dyDescent="0.35">
      <c r="A185" s="25">
        <v>2</v>
      </c>
      <c r="B185" s="21">
        <v>0</v>
      </c>
      <c r="C185" s="21">
        <v>1</v>
      </c>
      <c r="D185" s="2">
        <v>1</v>
      </c>
      <c r="E185" t="s">
        <v>64</v>
      </c>
      <c r="F185" t="s">
        <v>390</v>
      </c>
      <c r="G185" t="s">
        <v>40</v>
      </c>
      <c r="H185">
        <v>1</v>
      </c>
    </row>
    <row r="186" spans="1:8" x14ac:dyDescent="0.35">
      <c r="A186" s="25">
        <v>2</v>
      </c>
      <c r="B186" s="21">
        <v>0</v>
      </c>
      <c r="C186" s="21">
        <v>1</v>
      </c>
      <c r="D186" s="2">
        <v>1</v>
      </c>
      <c r="E186" t="s">
        <v>64</v>
      </c>
      <c r="F186" t="s">
        <v>356</v>
      </c>
      <c r="G186" t="s">
        <v>40</v>
      </c>
      <c r="H186">
        <v>1</v>
      </c>
    </row>
    <row r="187" spans="1:8" x14ac:dyDescent="0.35">
      <c r="A187" s="25">
        <v>2</v>
      </c>
      <c r="B187" s="21">
        <v>0</v>
      </c>
      <c r="C187" s="21">
        <v>1</v>
      </c>
      <c r="D187" s="2">
        <v>1</v>
      </c>
      <c r="E187" t="s">
        <v>64</v>
      </c>
      <c r="F187" t="s">
        <v>357</v>
      </c>
      <c r="G187" t="s">
        <v>40</v>
      </c>
      <c r="H187">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5631-D322-4B2B-860B-2FE45DAD0FAD}">
  <dimension ref="A1:H38"/>
  <sheetViews>
    <sheetView tabSelected="1" topLeftCell="A14" workbookViewId="0">
      <selection activeCell="L16" sqref="L16"/>
    </sheetView>
  </sheetViews>
  <sheetFormatPr defaultColWidth="8.81640625" defaultRowHeight="14.5" x14ac:dyDescent="0.35"/>
  <cols>
    <col min="1" max="1" width="7.36328125" bestFit="1" customWidth="1"/>
    <col min="2" max="3" width="8.36328125" bestFit="1" customWidth="1"/>
    <col min="4" max="4" width="7.6328125" bestFit="1" customWidth="1"/>
    <col min="5" max="5" width="20.1796875" bestFit="1" customWidth="1"/>
    <col min="6" max="6" width="24.1796875" customWidth="1"/>
    <col min="7" max="7" width="10.36328125" bestFit="1" customWidth="1"/>
    <col min="8" max="8" width="7.453125" bestFit="1" customWidth="1"/>
  </cols>
  <sheetData>
    <row r="1" spans="1:8" ht="43.5" x14ac:dyDescent="0.35">
      <c r="A1" s="15" t="s">
        <v>23</v>
      </c>
      <c r="B1" s="20" t="s">
        <v>31</v>
      </c>
      <c r="C1" s="20" t="s">
        <v>32</v>
      </c>
      <c r="D1" s="20" t="s">
        <v>33</v>
      </c>
      <c r="E1" s="13" t="s">
        <v>34</v>
      </c>
      <c r="F1" s="13" t="s">
        <v>35</v>
      </c>
      <c r="G1" s="13" t="s">
        <v>36</v>
      </c>
      <c r="H1" s="13" t="s">
        <v>37</v>
      </c>
    </row>
    <row r="2" spans="1:8" x14ac:dyDescent="0.35">
      <c r="A2" s="25">
        <v>3</v>
      </c>
      <c r="B2" s="2">
        <v>0</v>
      </c>
      <c r="C2" s="21">
        <v>1</v>
      </c>
      <c r="D2" s="21">
        <v>1</v>
      </c>
      <c r="E2" t="s">
        <v>38</v>
      </c>
      <c r="F2" t="s">
        <v>39</v>
      </c>
      <c r="G2" t="s">
        <v>40</v>
      </c>
      <c r="H2">
        <v>133</v>
      </c>
    </row>
    <row r="3" spans="1:8" x14ac:dyDescent="0.35">
      <c r="A3" s="25">
        <v>3</v>
      </c>
      <c r="B3" s="2">
        <v>0</v>
      </c>
      <c r="C3" s="21">
        <v>1</v>
      </c>
      <c r="D3" s="21">
        <v>1</v>
      </c>
      <c r="E3" t="s">
        <v>38</v>
      </c>
      <c r="F3" t="s">
        <v>41</v>
      </c>
      <c r="G3" t="s">
        <v>40</v>
      </c>
      <c r="H3">
        <v>120</v>
      </c>
    </row>
    <row r="4" spans="1:8" x14ac:dyDescent="0.35">
      <c r="A4" s="25">
        <v>3</v>
      </c>
      <c r="B4" s="2">
        <v>0</v>
      </c>
      <c r="C4" s="21">
        <v>1</v>
      </c>
      <c r="D4" s="21">
        <v>1</v>
      </c>
      <c r="E4" t="s">
        <v>38</v>
      </c>
      <c r="F4" t="s">
        <v>42</v>
      </c>
      <c r="G4" t="s">
        <v>40</v>
      </c>
      <c r="H4">
        <v>69</v>
      </c>
    </row>
    <row r="5" spans="1:8" x14ac:dyDescent="0.35">
      <c r="A5" s="25">
        <v>3</v>
      </c>
      <c r="B5" s="2">
        <v>0</v>
      </c>
      <c r="C5" s="21">
        <v>1</v>
      </c>
      <c r="D5" s="21">
        <v>1</v>
      </c>
      <c r="E5" t="s">
        <v>38</v>
      </c>
      <c r="F5" t="s">
        <v>43</v>
      </c>
      <c r="G5" t="s">
        <v>40</v>
      </c>
      <c r="H5">
        <v>37</v>
      </c>
    </row>
    <row r="6" spans="1:8" x14ac:dyDescent="0.35">
      <c r="A6" s="25">
        <v>3</v>
      </c>
      <c r="B6" s="21">
        <v>0</v>
      </c>
      <c r="C6" s="21">
        <v>1</v>
      </c>
      <c r="D6" s="21">
        <v>1</v>
      </c>
      <c r="E6" t="s">
        <v>49</v>
      </c>
      <c r="F6" t="s">
        <v>47</v>
      </c>
      <c r="G6" t="s">
        <v>40</v>
      </c>
      <c r="H6">
        <v>359</v>
      </c>
    </row>
    <row r="7" spans="1:8" x14ac:dyDescent="0.35">
      <c r="A7" s="25">
        <v>3</v>
      </c>
      <c r="B7" s="21">
        <v>0</v>
      </c>
      <c r="C7" s="21">
        <v>1</v>
      </c>
      <c r="D7" s="21">
        <v>1</v>
      </c>
      <c r="E7" t="s">
        <v>53</v>
      </c>
      <c r="F7" s="5" t="s">
        <v>54</v>
      </c>
      <c r="G7" t="s">
        <v>40</v>
      </c>
      <c r="H7">
        <v>359</v>
      </c>
    </row>
    <row r="8" spans="1:8" x14ac:dyDescent="0.35">
      <c r="A8" s="25">
        <v>3</v>
      </c>
      <c r="B8" s="21">
        <v>0</v>
      </c>
      <c r="C8" s="21">
        <v>1</v>
      </c>
      <c r="D8" s="21">
        <v>1</v>
      </c>
      <c r="E8" t="s">
        <v>55</v>
      </c>
      <c r="F8" t="s">
        <v>47</v>
      </c>
      <c r="G8" t="s">
        <v>40</v>
      </c>
      <c r="H8">
        <v>359</v>
      </c>
    </row>
    <row r="9" spans="1:8" x14ac:dyDescent="0.35">
      <c r="A9" s="25">
        <v>3</v>
      </c>
      <c r="B9" s="21">
        <v>0</v>
      </c>
      <c r="C9" s="21">
        <v>1</v>
      </c>
      <c r="D9" s="2">
        <v>1</v>
      </c>
      <c r="E9" t="s">
        <v>61</v>
      </c>
      <c r="F9" t="s">
        <v>62</v>
      </c>
      <c r="G9" t="s">
        <v>40</v>
      </c>
      <c r="H9">
        <v>179</v>
      </c>
    </row>
    <row r="10" spans="1:8" x14ac:dyDescent="0.35">
      <c r="A10" s="25">
        <v>3</v>
      </c>
      <c r="B10" s="21">
        <v>0</v>
      </c>
      <c r="C10" s="21">
        <v>1</v>
      </c>
      <c r="D10" s="2">
        <v>1</v>
      </c>
      <c r="E10" t="s">
        <v>61</v>
      </c>
      <c r="F10" t="s">
        <v>63</v>
      </c>
      <c r="G10" t="s">
        <v>40</v>
      </c>
      <c r="H10">
        <v>180</v>
      </c>
    </row>
    <row r="11" spans="1:8" x14ac:dyDescent="0.35">
      <c r="A11" s="25">
        <v>3</v>
      </c>
      <c r="B11" s="21">
        <v>0</v>
      </c>
      <c r="C11" s="21">
        <v>1</v>
      </c>
      <c r="D11" s="2">
        <v>0</v>
      </c>
      <c r="E11" t="s">
        <v>239</v>
      </c>
      <c r="F11" t="s">
        <v>431</v>
      </c>
      <c r="G11" t="s">
        <v>157</v>
      </c>
    </row>
    <row r="12" spans="1:8" x14ac:dyDescent="0.35">
      <c r="A12" s="25">
        <v>3</v>
      </c>
      <c r="B12" s="21">
        <v>0</v>
      </c>
      <c r="C12" s="21">
        <v>1</v>
      </c>
      <c r="D12" s="2">
        <v>0</v>
      </c>
      <c r="E12" t="s">
        <v>240</v>
      </c>
      <c r="F12" t="s">
        <v>432</v>
      </c>
      <c r="G12" t="s">
        <v>157</v>
      </c>
    </row>
    <row r="13" spans="1:8" x14ac:dyDescent="0.35">
      <c r="A13" s="25">
        <v>3</v>
      </c>
      <c r="B13" s="21">
        <v>0</v>
      </c>
      <c r="C13" s="21">
        <v>1</v>
      </c>
      <c r="D13" s="2">
        <v>0</v>
      </c>
      <c r="E13" t="s">
        <v>144</v>
      </c>
      <c r="F13" s="38" t="s">
        <v>430</v>
      </c>
      <c r="G13" t="s">
        <v>157</v>
      </c>
    </row>
    <row r="14" spans="1:8" x14ac:dyDescent="0.35">
      <c r="A14" s="25">
        <v>3</v>
      </c>
      <c r="B14" s="21">
        <v>0</v>
      </c>
      <c r="C14" s="21">
        <v>1</v>
      </c>
      <c r="D14" s="21">
        <v>1</v>
      </c>
      <c r="E14" t="s">
        <v>48</v>
      </c>
      <c r="F14" t="s">
        <v>47</v>
      </c>
      <c r="G14" t="s">
        <v>40</v>
      </c>
      <c r="H14">
        <v>359</v>
      </c>
    </row>
    <row r="15" spans="1:8" x14ac:dyDescent="0.35">
      <c r="A15" s="25">
        <v>3</v>
      </c>
      <c r="B15" s="21">
        <v>0</v>
      </c>
      <c r="C15" s="21">
        <v>1</v>
      </c>
      <c r="D15" s="2">
        <v>1</v>
      </c>
      <c r="E15" t="s">
        <v>64</v>
      </c>
      <c r="F15" t="s">
        <v>406</v>
      </c>
      <c r="G15" t="s">
        <v>40</v>
      </c>
      <c r="H15" t="s">
        <v>419</v>
      </c>
    </row>
    <row r="16" spans="1:8" x14ac:dyDescent="0.35">
      <c r="A16" s="25">
        <v>3</v>
      </c>
      <c r="B16" s="21">
        <v>0</v>
      </c>
      <c r="C16" s="21">
        <v>1</v>
      </c>
      <c r="D16" s="2">
        <v>1</v>
      </c>
      <c r="E16" t="s">
        <v>64</v>
      </c>
      <c r="F16" t="s">
        <v>407</v>
      </c>
      <c r="G16" t="s">
        <v>40</v>
      </c>
      <c r="H16" t="s">
        <v>419</v>
      </c>
    </row>
    <row r="17" spans="1:8" x14ac:dyDescent="0.35">
      <c r="A17" s="25">
        <v>3</v>
      </c>
      <c r="B17" s="21">
        <v>0</v>
      </c>
      <c r="C17" s="21">
        <v>1</v>
      </c>
      <c r="D17" s="2">
        <v>1</v>
      </c>
      <c r="E17" t="s">
        <v>64</v>
      </c>
      <c r="F17" t="s">
        <v>408</v>
      </c>
      <c r="G17" t="s">
        <v>40</v>
      </c>
      <c r="H17" t="s">
        <v>419</v>
      </c>
    </row>
    <row r="18" spans="1:8" x14ac:dyDescent="0.35">
      <c r="A18" s="25">
        <v>3</v>
      </c>
      <c r="B18" s="21">
        <v>0</v>
      </c>
      <c r="C18" s="21">
        <v>1</v>
      </c>
      <c r="D18" s="2">
        <v>1</v>
      </c>
      <c r="E18" t="s">
        <v>64</v>
      </c>
      <c r="F18" t="s">
        <v>409</v>
      </c>
      <c r="G18" t="s">
        <v>40</v>
      </c>
      <c r="H18" t="s">
        <v>419</v>
      </c>
    </row>
    <row r="19" spans="1:8" x14ac:dyDescent="0.35">
      <c r="A19" s="25">
        <v>3</v>
      </c>
      <c r="B19" s="21">
        <v>0</v>
      </c>
      <c r="C19" s="21">
        <v>1</v>
      </c>
      <c r="D19" s="2">
        <v>1</v>
      </c>
      <c r="E19" t="s">
        <v>64</v>
      </c>
      <c r="F19" t="s">
        <v>425</v>
      </c>
      <c r="G19" t="s">
        <v>40</v>
      </c>
      <c r="H19" t="s">
        <v>419</v>
      </c>
    </row>
    <row r="20" spans="1:8" x14ac:dyDescent="0.35">
      <c r="A20" s="25">
        <v>3</v>
      </c>
      <c r="B20" s="21">
        <v>0</v>
      </c>
      <c r="C20" s="21">
        <v>1</v>
      </c>
      <c r="D20" s="2">
        <v>1</v>
      </c>
      <c r="E20" t="s">
        <v>64</v>
      </c>
      <c r="F20" t="s">
        <v>424</v>
      </c>
      <c r="G20" t="s">
        <v>40</v>
      </c>
      <c r="H20" t="s">
        <v>419</v>
      </c>
    </row>
    <row r="21" spans="1:8" x14ac:dyDescent="0.35">
      <c r="A21" s="25">
        <v>3</v>
      </c>
      <c r="B21" s="21">
        <v>0</v>
      </c>
      <c r="C21" s="21">
        <v>1</v>
      </c>
      <c r="D21" s="2">
        <v>1</v>
      </c>
      <c r="E21" t="s">
        <v>64</v>
      </c>
      <c r="F21" t="s">
        <v>426</v>
      </c>
      <c r="G21" t="s">
        <v>40</v>
      </c>
      <c r="H21" t="s">
        <v>419</v>
      </c>
    </row>
    <row r="22" spans="1:8" x14ac:dyDescent="0.35">
      <c r="A22" s="25">
        <v>3</v>
      </c>
      <c r="B22" s="21">
        <v>0</v>
      </c>
      <c r="C22" s="21">
        <v>1</v>
      </c>
      <c r="D22" s="2">
        <v>1</v>
      </c>
      <c r="E22" t="s">
        <v>64</v>
      </c>
      <c r="F22" t="s">
        <v>427</v>
      </c>
      <c r="G22" t="s">
        <v>40</v>
      </c>
      <c r="H22" t="s">
        <v>419</v>
      </c>
    </row>
    <row r="23" spans="1:8" x14ac:dyDescent="0.35">
      <c r="A23" s="25">
        <v>3</v>
      </c>
      <c r="B23" s="21">
        <v>0</v>
      </c>
      <c r="C23" s="21">
        <v>1</v>
      </c>
      <c r="D23" s="2">
        <v>1</v>
      </c>
      <c r="E23" t="s">
        <v>64</v>
      </c>
      <c r="F23" t="s">
        <v>428</v>
      </c>
      <c r="G23" t="s">
        <v>40</v>
      </c>
      <c r="H23" t="s">
        <v>419</v>
      </c>
    </row>
    <row r="24" spans="1:8" x14ac:dyDescent="0.35">
      <c r="A24" s="25">
        <v>3</v>
      </c>
      <c r="B24" s="21">
        <v>0</v>
      </c>
      <c r="C24" s="21">
        <v>1</v>
      </c>
      <c r="D24" s="2">
        <v>1</v>
      </c>
      <c r="E24" t="s">
        <v>64</v>
      </c>
      <c r="F24" t="s">
        <v>429</v>
      </c>
      <c r="G24" t="s">
        <v>40</v>
      </c>
      <c r="H24" t="s">
        <v>419</v>
      </c>
    </row>
    <row r="25" spans="1:8" x14ac:dyDescent="0.35">
      <c r="A25" s="25">
        <v>3</v>
      </c>
      <c r="B25" s="21">
        <v>0</v>
      </c>
      <c r="C25" s="21">
        <v>1</v>
      </c>
      <c r="D25" s="2">
        <v>1</v>
      </c>
      <c r="E25" t="s">
        <v>64</v>
      </c>
      <c r="F25" t="s">
        <v>423</v>
      </c>
      <c r="G25" t="s">
        <v>40</v>
      </c>
      <c r="H25" t="s">
        <v>419</v>
      </c>
    </row>
    <row r="26" spans="1:8" x14ac:dyDescent="0.35">
      <c r="A26" s="25">
        <v>3</v>
      </c>
      <c r="B26" s="21">
        <v>0</v>
      </c>
      <c r="C26" s="21">
        <v>1</v>
      </c>
      <c r="D26" s="2">
        <v>1</v>
      </c>
      <c r="E26" t="s">
        <v>64</v>
      </c>
      <c r="F26" t="s">
        <v>410</v>
      </c>
      <c r="G26" t="s">
        <v>40</v>
      </c>
      <c r="H26" t="s">
        <v>419</v>
      </c>
    </row>
    <row r="27" spans="1:8" x14ac:dyDescent="0.35">
      <c r="A27" s="25">
        <v>3</v>
      </c>
      <c r="B27" s="21">
        <v>0</v>
      </c>
      <c r="C27" s="21">
        <v>1</v>
      </c>
      <c r="D27" s="2">
        <v>1</v>
      </c>
      <c r="E27" t="s">
        <v>64</v>
      </c>
      <c r="F27" t="s">
        <v>213</v>
      </c>
      <c r="G27" t="s">
        <v>40</v>
      </c>
      <c r="H27" t="s">
        <v>419</v>
      </c>
    </row>
    <row r="28" spans="1:8" x14ac:dyDescent="0.35">
      <c r="A28" s="25">
        <v>3</v>
      </c>
      <c r="B28" s="21">
        <v>0</v>
      </c>
      <c r="C28" s="21">
        <v>1</v>
      </c>
      <c r="D28" s="2">
        <v>1</v>
      </c>
      <c r="E28" t="s">
        <v>64</v>
      </c>
      <c r="F28" t="s">
        <v>411</v>
      </c>
      <c r="G28" t="s">
        <v>40</v>
      </c>
      <c r="H28" t="s">
        <v>419</v>
      </c>
    </row>
    <row r="29" spans="1:8" x14ac:dyDescent="0.35">
      <c r="A29" s="25">
        <v>3</v>
      </c>
      <c r="B29" s="21">
        <v>0</v>
      </c>
      <c r="C29" s="21">
        <v>1</v>
      </c>
      <c r="D29" s="2">
        <v>1</v>
      </c>
      <c r="E29" t="s">
        <v>64</v>
      </c>
      <c r="F29" t="s">
        <v>412</v>
      </c>
      <c r="G29" t="s">
        <v>40</v>
      </c>
      <c r="H29" t="s">
        <v>419</v>
      </c>
    </row>
    <row r="30" spans="1:8" x14ac:dyDescent="0.35">
      <c r="A30" s="25">
        <v>3</v>
      </c>
      <c r="B30" s="21">
        <v>0</v>
      </c>
      <c r="C30" s="21">
        <v>1</v>
      </c>
      <c r="D30" s="2">
        <v>1</v>
      </c>
      <c r="E30" t="s">
        <v>64</v>
      </c>
      <c r="F30" t="s">
        <v>413</v>
      </c>
      <c r="G30" t="s">
        <v>40</v>
      </c>
      <c r="H30" t="s">
        <v>419</v>
      </c>
    </row>
    <row r="31" spans="1:8" x14ac:dyDescent="0.35">
      <c r="A31" s="25">
        <v>3</v>
      </c>
      <c r="B31" s="21">
        <v>0</v>
      </c>
      <c r="C31" s="21">
        <v>1</v>
      </c>
      <c r="D31" s="2">
        <v>1</v>
      </c>
      <c r="E31" t="s">
        <v>64</v>
      </c>
      <c r="F31" t="s">
        <v>422</v>
      </c>
      <c r="G31" t="s">
        <v>40</v>
      </c>
      <c r="H31" t="s">
        <v>419</v>
      </c>
    </row>
    <row r="32" spans="1:8" x14ac:dyDescent="0.35">
      <c r="A32" s="25">
        <v>3</v>
      </c>
      <c r="B32" s="21">
        <v>0</v>
      </c>
      <c r="C32" s="21">
        <v>1</v>
      </c>
      <c r="D32" s="2">
        <v>1</v>
      </c>
      <c r="E32" t="s">
        <v>64</v>
      </c>
      <c r="F32" t="s">
        <v>414</v>
      </c>
      <c r="G32" t="s">
        <v>40</v>
      </c>
      <c r="H32" t="s">
        <v>419</v>
      </c>
    </row>
    <row r="33" spans="1:8" x14ac:dyDescent="0.35">
      <c r="A33" s="25">
        <v>3</v>
      </c>
      <c r="B33" s="21">
        <v>0</v>
      </c>
      <c r="C33" s="21">
        <v>1</v>
      </c>
      <c r="D33" s="2">
        <v>1</v>
      </c>
      <c r="E33" t="s">
        <v>64</v>
      </c>
      <c r="F33" t="s">
        <v>415</v>
      </c>
      <c r="G33" t="s">
        <v>40</v>
      </c>
      <c r="H33" t="s">
        <v>419</v>
      </c>
    </row>
    <row r="34" spans="1:8" x14ac:dyDescent="0.35">
      <c r="A34" s="25">
        <v>3</v>
      </c>
      <c r="B34" s="21">
        <v>0</v>
      </c>
      <c r="C34" s="21">
        <v>1</v>
      </c>
      <c r="D34" s="2">
        <v>1</v>
      </c>
      <c r="E34" t="s">
        <v>64</v>
      </c>
      <c r="F34" t="s">
        <v>420</v>
      </c>
      <c r="G34" t="s">
        <v>40</v>
      </c>
      <c r="H34" t="s">
        <v>419</v>
      </c>
    </row>
    <row r="35" spans="1:8" x14ac:dyDescent="0.35">
      <c r="A35" s="25">
        <v>3</v>
      </c>
      <c r="B35" s="21">
        <v>0</v>
      </c>
      <c r="C35" s="21">
        <v>1</v>
      </c>
      <c r="D35" s="2">
        <v>1</v>
      </c>
      <c r="E35" t="s">
        <v>64</v>
      </c>
      <c r="F35" t="s">
        <v>421</v>
      </c>
      <c r="G35" t="s">
        <v>40</v>
      </c>
      <c r="H35" t="s">
        <v>419</v>
      </c>
    </row>
    <row r="36" spans="1:8" x14ac:dyDescent="0.35">
      <c r="A36" s="25">
        <v>3</v>
      </c>
      <c r="B36" s="21">
        <v>0</v>
      </c>
      <c r="C36" s="21">
        <v>1</v>
      </c>
      <c r="D36" s="2">
        <v>1</v>
      </c>
      <c r="E36" t="s">
        <v>64</v>
      </c>
      <c r="F36" t="s">
        <v>416</v>
      </c>
      <c r="G36" t="s">
        <v>40</v>
      </c>
      <c r="H36" t="s">
        <v>419</v>
      </c>
    </row>
    <row r="37" spans="1:8" x14ac:dyDescent="0.35">
      <c r="A37" s="25">
        <v>3</v>
      </c>
      <c r="B37" s="21">
        <v>0</v>
      </c>
      <c r="C37" s="21">
        <v>1</v>
      </c>
      <c r="D37" s="2">
        <v>1</v>
      </c>
      <c r="E37" t="s">
        <v>64</v>
      </c>
      <c r="F37" t="s">
        <v>417</v>
      </c>
      <c r="G37" t="s">
        <v>40</v>
      </c>
      <c r="H37" t="s">
        <v>419</v>
      </c>
    </row>
    <row r="38" spans="1:8" x14ac:dyDescent="0.35">
      <c r="A38" s="25">
        <v>3</v>
      </c>
      <c r="B38" s="21">
        <v>0</v>
      </c>
      <c r="C38" s="21">
        <v>1</v>
      </c>
      <c r="D38" s="2">
        <v>1</v>
      </c>
      <c r="E38" t="s">
        <v>64</v>
      </c>
      <c r="F38" t="s">
        <v>418</v>
      </c>
      <c r="G38" t="s">
        <v>40</v>
      </c>
      <c r="H38" t="s">
        <v>419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E49"/>
  <sheetViews>
    <sheetView topLeftCell="A21" workbookViewId="0">
      <selection activeCell="C41" sqref="C41"/>
    </sheetView>
  </sheetViews>
  <sheetFormatPr defaultColWidth="8.81640625" defaultRowHeight="14.5" x14ac:dyDescent="0.35"/>
  <cols>
    <col min="1" max="1" width="19.453125" bestFit="1" customWidth="1"/>
    <col min="2" max="2" width="23.453125" bestFit="1" customWidth="1"/>
    <col min="3" max="3" width="103.1796875" bestFit="1" customWidth="1"/>
    <col min="4" max="4" width="12.81640625" bestFit="1" customWidth="1"/>
    <col min="5" max="5" width="14.453125" customWidth="1"/>
  </cols>
  <sheetData>
    <row r="1" spans="1:5" s="24" customFormat="1" x14ac:dyDescent="0.35">
      <c r="A1" s="13" t="s">
        <v>66</v>
      </c>
      <c r="B1" s="13" t="s">
        <v>67</v>
      </c>
      <c r="C1" s="13" t="s">
        <v>68</v>
      </c>
      <c r="D1" s="13" t="s">
        <v>30</v>
      </c>
      <c r="E1" s="13" t="s">
        <v>69</v>
      </c>
    </row>
    <row r="2" spans="1:5" x14ac:dyDescent="0.35">
      <c r="A2" t="s">
        <v>13</v>
      </c>
      <c r="B2" t="s">
        <v>70</v>
      </c>
      <c r="C2" s="31" t="s">
        <v>71</v>
      </c>
      <c r="D2" t="s">
        <v>72</v>
      </c>
      <c r="E2" t="s">
        <v>73</v>
      </c>
    </row>
    <row r="3" spans="1:5" x14ac:dyDescent="0.35">
      <c r="A3" t="s">
        <v>13</v>
      </c>
      <c r="B3" t="s">
        <v>74</v>
      </c>
      <c r="C3" s="31" t="s">
        <v>75</v>
      </c>
      <c r="D3" t="s">
        <v>72</v>
      </c>
      <c r="E3" t="s">
        <v>76</v>
      </c>
    </row>
    <row r="4" spans="1:5" ht="29" x14ac:dyDescent="0.35">
      <c r="A4" t="s">
        <v>13</v>
      </c>
      <c r="B4" t="s">
        <v>77</v>
      </c>
      <c r="C4" s="31" t="s">
        <v>78</v>
      </c>
      <c r="D4" t="s">
        <v>79</v>
      </c>
      <c r="E4" t="s">
        <v>80</v>
      </c>
    </row>
    <row r="5" spans="1:5" x14ac:dyDescent="0.35">
      <c r="A5" t="s">
        <v>13</v>
      </c>
      <c r="B5" t="s">
        <v>81</v>
      </c>
      <c r="C5" s="31" t="s">
        <v>82</v>
      </c>
    </row>
    <row r="6" spans="1:5" x14ac:dyDescent="0.35">
      <c r="A6" t="s">
        <v>13</v>
      </c>
      <c r="B6" t="s">
        <v>83</v>
      </c>
      <c r="C6" s="31" t="s">
        <v>84</v>
      </c>
      <c r="D6" t="s">
        <v>79</v>
      </c>
      <c r="E6" t="s">
        <v>85</v>
      </c>
    </row>
    <row r="7" spans="1:5" ht="29" x14ac:dyDescent="0.35">
      <c r="A7" t="s">
        <v>13</v>
      </c>
      <c r="B7" t="s">
        <v>86</v>
      </c>
      <c r="C7" s="31" t="s">
        <v>87</v>
      </c>
    </row>
    <row r="8" spans="1:5" ht="29" x14ac:dyDescent="0.35">
      <c r="A8" t="s">
        <v>13</v>
      </c>
      <c r="B8" t="s">
        <v>88</v>
      </c>
      <c r="C8" s="31" t="s">
        <v>89</v>
      </c>
      <c r="D8" t="s">
        <v>79</v>
      </c>
      <c r="E8" t="s">
        <v>90</v>
      </c>
    </row>
    <row r="9" spans="1:5" x14ac:dyDescent="0.35">
      <c r="A9" t="s">
        <v>91</v>
      </c>
      <c r="B9" t="s">
        <v>24</v>
      </c>
      <c r="C9" s="31" t="s">
        <v>92</v>
      </c>
    </row>
    <row r="10" spans="1:5" x14ac:dyDescent="0.35">
      <c r="A10" t="s">
        <v>91</v>
      </c>
      <c r="B10" t="s">
        <v>26</v>
      </c>
      <c r="C10" s="31" t="s">
        <v>93</v>
      </c>
    </row>
    <row r="11" spans="1:5" x14ac:dyDescent="0.35">
      <c r="A11" t="s">
        <v>91</v>
      </c>
      <c r="B11" t="s">
        <v>23</v>
      </c>
      <c r="C11" s="31" t="s">
        <v>94</v>
      </c>
    </row>
    <row r="12" spans="1:5" x14ac:dyDescent="0.35">
      <c r="A12" t="s">
        <v>91</v>
      </c>
      <c r="B12" t="s">
        <v>95</v>
      </c>
      <c r="C12" s="31" t="s">
        <v>96</v>
      </c>
    </row>
    <row r="13" spans="1:5" x14ac:dyDescent="0.35">
      <c r="A13" t="s">
        <v>91</v>
      </c>
      <c r="B13" t="s">
        <v>28</v>
      </c>
      <c r="C13" s="31" t="s">
        <v>97</v>
      </c>
    </row>
    <row r="14" spans="1:5" ht="43.5" x14ac:dyDescent="0.35">
      <c r="A14" t="s">
        <v>91</v>
      </c>
      <c r="B14" t="s">
        <v>27</v>
      </c>
      <c r="C14" s="31" t="s">
        <v>98</v>
      </c>
    </row>
    <row r="15" spans="1:5" ht="29" x14ac:dyDescent="0.35">
      <c r="A15" t="s">
        <v>91</v>
      </c>
      <c r="B15" t="s">
        <v>30</v>
      </c>
      <c r="C15" s="31" t="s">
        <v>99</v>
      </c>
    </row>
    <row r="16" spans="1:5" x14ac:dyDescent="0.35">
      <c r="A16" t="s">
        <v>91</v>
      </c>
      <c r="B16" t="s">
        <v>100</v>
      </c>
      <c r="C16" s="31" t="s">
        <v>101</v>
      </c>
      <c r="D16" t="s">
        <v>72</v>
      </c>
      <c r="E16" t="s">
        <v>102</v>
      </c>
    </row>
    <row r="17" spans="1:5" x14ac:dyDescent="0.35">
      <c r="A17" t="s">
        <v>18</v>
      </c>
      <c r="B17" t="s">
        <v>103</v>
      </c>
      <c r="C17" s="31" t="s">
        <v>104</v>
      </c>
    </row>
    <row r="18" spans="1:5" x14ac:dyDescent="0.35">
      <c r="A18" t="s">
        <v>18</v>
      </c>
      <c r="B18" t="s">
        <v>105</v>
      </c>
      <c r="C18" s="31" t="s">
        <v>106</v>
      </c>
    </row>
    <row r="19" spans="1:5" x14ac:dyDescent="0.35">
      <c r="A19" t="s">
        <v>27</v>
      </c>
      <c r="B19" t="s">
        <v>107</v>
      </c>
      <c r="C19" s="31" t="s">
        <v>108</v>
      </c>
      <c r="D19" t="s">
        <v>72</v>
      </c>
      <c r="E19" t="s">
        <v>109</v>
      </c>
    </row>
    <row r="20" spans="1:5" x14ac:dyDescent="0.35">
      <c r="A20" t="s">
        <v>27</v>
      </c>
      <c r="B20" t="s">
        <v>110</v>
      </c>
      <c r="C20" s="31" t="s">
        <v>111</v>
      </c>
      <c r="D20" t="s">
        <v>79</v>
      </c>
      <c r="E20" t="s">
        <v>112</v>
      </c>
    </row>
    <row r="21" spans="1:5" x14ac:dyDescent="0.35">
      <c r="A21" t="s">
        <v>27</v>
      </c>
      <c r="B21" t="s">
        <v>113</v>
      </c>
      <c r="C21" s="31" t="s">
        <v>114</v>
      </c>
    </row>
    <row r="22" spans="1:5" x14ac:dyDescent="0.35">
      <c r="A22" t="s">
        <v>27</v>
      </c>
      <c r="B22" t="s">
        <v>70</v>
      </c>
      <c r="C22" s="31" t="s">
        <v>71</v>
      </c>
      <c r="D22" t="s">
        <v>72</v>
      </c>
      <c r="E22" t="s">
        <v>73</v>
      </c>
    </row>
    <row r="23" spans="1:5" ht="43.5" x14ac:dyDescent="0.35">
      <c r="A23" t="s">
        <v>27</v>
      </c>
      <c r="B23" t="s">
        <v>115</v>
      </c>
      <c r="C23" s="31" t="s">
        <v>116</v>
      </c>
    </row>
    <row r="24" spans="1:5" ht="29" x14ac:dyDescent="0.35">
      <c r="A24" t="s">
        <v>27</v>
      </c>
      <c r="B24" t="s">
        <v>117</v>
      </c>
      <c r="C24" s="31" t="s">
        <v>118</v>
      </c>
      <c r="D24" t="s">
        <v>79</v>
      </c>
      <c r="E24" t="s">
        <v>119</v>
      </c>
    </row>
    <row r="25" spans="1:5" ht="29" x14ac:dyDescent="0.35">
      <c r="A25" t="s">
        <v>27</v>
      </c>
      <c r="B25" t="s">
        <v>120</v>
      </c>
      <c r="C25" s="31" t="s">
        <v>121</v>
      </c>
    </row>
    <row r="26" spans="1:5" ht="29" x14ac:dyDescent="0.35">
      <c r="A26" t="s">
        <v>27</v>
      </c>
      <c r="B26" t="s">
        <v>122</v>
      </c>
      <c r="C26" s="32" t="s">
        <v>123</v>
      </c>
      <c r="D26" s="33"/>
    </row>
    <row r="27" spans="1:5" ht="58" x14ac:dyDescent="0.35">
      <c r="A27" t="s">
        <v>27</v>
      </c>
      <c r="B27" t="s">
        <v>124</v>
      </c>
      <c r="C27" s="31" t="s">
        <v>125</v>
      </c>
      <c r="D27" t="s">
        <v>72</v>
      </c>
      <c r="E27" t="s">
        <v>126</v>
      </c>
    </row>
    <row r="28" spans="1:5" x14ac:dyDescent="0.35">
      <c r="A28" t="s">
        <v>27</v>
      </c>
      <c r="B28" t="s">
        <v>83</v>
      </c>
      <c r="C28" s="31" t="s">
        <v>84</v>
      </c>
      <c r="D28" t="s">
        <v>79</v>
      </c>
      <c r="E28" t="s">
        <v>85</v>
      </c>
    </row>
    <row r="29" spans="1:5" ht="29" x14ac:dyDescent="0.35">
      <c r="A29" t="s">
        <v>127</v>
      </c>
      <c r="B29" t="s">
        <v>13</v>
      </c>
      <c r="C29" s="31" t="s">
        <v>128</v>
      </c>
    </row>
    <row r="30" spans="1:5" x14ac:dyDescent="0.35">
      <c r="A30" t="s">
        <v>127</v>
      </c>
      <c r="B30" t="s">
        <v>11</v>
      </c>
      <c r="C30" s="31" t="s">
        <v>129</v>
      </c>
    </row>
    <row r="31" spans="1:5" x14ac:dyDescent="0.35">
      <c r="A31" t="s">
        <v>127</v>
      </c>
      <c r="B31" t="s">
        <v>6</v>
      </c>
      <c r="C31" s="31" t="s">
        <v>130</v>
      </c>
    </row>
    <row r="32" spans="1:5" x14ac:dyDescent="0.35">
      <c r="A32" t="s">
        <v>127</v>
      </c>
      <c r="B32" t="s">
        <v>7</v>
      </c>
      <c r="C32" s="31" t="s">
        <v>131</v>
      </c>
    </row>
    <row r="33" spans="1:5" ht="29" x14ac:dyDescent="0.35">
      <c r="A33" t="s">
        <v>127</v>
      </c>
      <c r="B33" t="s">
        <v>14</v>
      </c>
      <c r="C33" s="31" t="s">
        <v>132</v>
      </c>
    </row>
    <row r="34" spans="1:5" ht="29" x14ac:dyDescent="0.35">
      <c r="A34" t="s">
        <v>127</v>
      </c>
      <c r="B34" t="s">
        <v>12</v>
      </c>
      <c r="C34" s="31" t="s">
        <v>133</v>
      </c>
    </row>
    <row r="35" spans="1:5" x14ac:dyDescent="0.35">
      <c r="A35" t="s">
        <v>127</v>
      </c>
      <c r="B35" t="s">
        <v>8</v>
      </c>
      <c r="C35" s="31" t="s">
        <v>134</v>
      </c>
    </row>
    <row r="36" spans="1:5" ht="58" x14ac:dyDescent="0.35">
      <c r="A36" t="s">
        <v>12</v>
      </c>
      <c r="B36" t="s">
        <v>135</v>
      </c>
      <c r="C36" s="31" t="s">
        <v>136</v>
      </c>
      <c r="D36" t="s">
        <v>137</v>
      </c>
      <c r="E36" t="s">
        <v>138</v>
      </c>
    </row>
    <row r="37" spans="1:5" ht="29" x14ac:dyDescent="0.35">
      <c r="A37" t="s">
        <v>12</v>
      </c>
      <c r="B37" t="s">
        <v>139</v>
      </c>
      <c r="C37" s="31" t="s">
        <v>140</v>
      </c>
      <c r="D37" t="s">
        <v>79</v>
      </c>
      <c r="E37" t="s">
        <v>141</v>
      </c>
    </row>
    <row r="38" spans="1:5" ht="29" x14ac:dyDescent="0.35">
      <c r="A38" t="s">
        <v>12</v>
      </c>
      <c r="B38" t="s">
        <v>120</v>
      </c>
      <c r="C38" s="31" t="s">
        <v>121</v>
      </c>
    </row>
    <row r="39" spans="1:5" ht="29" x14ac:dyDescent="0.35">
      <c r="A39" t="s">
        <v>12</v>
      </c>
      <c r="B39" t="s">
        <v>122</v>
      </c>
      <c r="C39" s="31" t="s">
        <v>123</v>
      </c>
    </row>
    <row r="40" spans="1:5" ht="72.5" x14ac:dyDescent="0.35">
      <c r="A40" t="s">
        <v>12</v>
      </c>
      <c r="B40" t="s">
        <v>142</v>
      </c>
      <c r="C40" s="31" t="s">
        <v>143</v>
      </c>
    </row>
    <row r="41" spans="1:5" ht="72.5" x14ac:dyDescent="0.35">
      <c r="A41" t="s">
        <v>12</v>
      </c>
      <c r="B41" t="s">
        <v>144</v>
      </c>
      <c r="C41" s="31" t="s">
        <v>145</v>
      </c>
    </row>
    <row r="42" spans="1:5" ht="29" x14ac:dyDescent="0.35">
      <c r="A42" t="s">
        <v>12</v>
      </c>
      <c r="B42" t="s">
        <v>146</v>
      </c>
      <c r="C42" s="31" t="s">
        <v>147</v>
      </c>
    </row>
    <row r="43" spans="1:5" ht="58" x14ac:dyDescent="0.35">
      <c r="A43" t="s">
        <v>12</v>
      </c>
      <c r="B43" t="s">
        <v>148</v>
      </c>
      <c r="C43" s="31" t="s">
        <v>149</v>
      </c>
      <c r="D43" t="s">
        <v>79</v>
      </c>
      <c r="E43" t="s">
        <v>150</v>
      </c>
    </row>
    <row r="44" spans="1:5" ht="29" x14ac:dyDescent="0.35">
      <c r="A44" t="s">
        <v>36</v>
      </c>
      <c r="B44" t="s">
        <v>54</v>
      </c>
      <c r="C44" s="31" t="s">
        <v>151</v>
      </c>
    </row>
    <row r="45" spans="1:5" x14ac:dyDescent="0.35">
      <c r="A45" t="s">
        <v>36</v>
      </c>
      <c r="B45" t="s">
        <v>152</v>
      </c>
      <c r="C45" s="31" t="s">
        <v>153</v>
      </c>
      <c r="D45" t="s">
        <v>72</v>
      </c>
      <c r="E45" t="s">
        <v>154</v>
      </c>
    </row>
    <row r="46" spans="1:5" x14ac:dyDescent="0.35">
      <c r="A46" t="s">
        <v>36</v>
      </c>
      <c r="B46" t="s">
        <v>40</v>
      </c>
      <c r="C46" s="31" t="s">
        <v>155</v>
      </c>
      <c r="D46" t="s">
        <v>72</v>
      </c>
      <c r="E46" t="s">
        <v>156</v>
      </c>
    </row>
    <row r="47" spans="1:5" ht="29" x14ac:dyDescent="0.35">
      <c r="A47" t="s">
        <v>36</v>
      </c>
      <c r="B47" t="s">
        <v>157</v>
      </c>
      <c r="C47" s="31" t="s">
        <v>158</v>
      </c>
    </row>
    <row r="48" spans="1:5" x14ac:dyDescent="0.35">
      <c r="A48" t="s">
        <v>36</v>
      </c>
      <c r="B48" t="s">
        <v>159</v>
      </c>
      <c r="C48" s="31" t="s">
        <v>160</v>
      </c>
      <c r="D48" t="s">
        <v>72</v>
      </c>
      <c r="E48" t="s">
        <v>161</v>
      </c>
    </row>
    <row r="49" spans="1:5" x14ac:dyDescent="0.35">
      <c r="A49" t="s">
        <v>36</v>
      </c>
      <c r="B49" t="s">
        <v>162</v>
      </c>
      <c r="C49" s="31" t="s">
        <v>163</v>
      </c>
      <c r="D49" t="s">
        <v>72</v>
      </c>
      <c r="E49" t="s">
        <v>164</v>
      </c>
    </row>
  </sheetData>
  <autoFilter ref="A1:E49" xr:uid="{CD15778E-9931-4B41-A419-E999FE527953}">
    <sortState xmlns:xlrd2="http://schemas.microsoft.com/office/spreadsheetml/2017/richdata2" ref="A2:E49">
      <sortCondition ref="A1:A49"/>
    </sortState>
  </autoFilter>
  <pageMargins left="0.7" right="0.7" top="0.75" bottom="0.75" header="0.3" footer="0.3"/>
  <pageSetup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8"/>
  <sheetViews>
    <sheetView workbookViewId="0">
      <selection activeCell="G5" sqref="G5"/>
    </sheetView>
  </sheetViews>
  <sheetFormatPr defaultColWidth="8.81640625" defaultRowHeight="14.5" x14ac:dyDescent="0.35"/>
  <cols>
    <col min="1" max="1" width="22.453125" bestFit="1" customWidth="1"/>
    <col min="2" max="2" width="16.453125" bestFit="1" customWidth="1"/>
    <col min="5" max="5" width="14.81640625" bestFit="1" customWidth="1"/>
    <col min="6" max="6" width="24.453125" bestFit="1" customWidth="1"/>
    <col min="7" max="7" width="16" bestFit="1" customWidth="1"/>
  </cols>
  <sheetData>
    <row r="1" spans="1:7" s="24" customFormat="1" x14ac:dyDescent="0.35">
      <c r="A1" s="24" t="s">
        <v>12</v>
      </c>
      <c r="B1" s="24" t="s">
        <v>13</v>
      </c>
      <c r="D1" s="24" t="s">
        <v>165</v>
      </c>
      <c r="E1" s="24" t="s">
        <v>18</v>
      </c>
      <c r="F1" s="24" t="s">
        <v>9</v>
      </c>
      <c r="G1" s="24" t="s">
        <v>22</v>
      </c>
    </row>
    <row r="2" spans="1:7" x14ac:dyDescent="0.35">
      <c r="A2" t="s">
        <v>146</v>
      </c>
      <c r="B2" t="s">
        <v>166</v>
      </c>
      <c r="C2" t="str">
        <f>'Data Resource Digest Submission'!$C$15&amp;B2&amp;" "&amp;CHAR(10)</f>
        <v xml:space="preserve">Imaging 
Cell Lines 
</v>
      </c>
      <c r="D2" t="s">
        <v>167</v>
      </c>
      <c r="E2" t="s">
        <v>168</v>
      </c>
      <c r="F2" t="s">
        <v>169</v>
      </c>
      <c r="G2" t="s">
        <v>170</v>
      </c>
    </row>
    <row r="3" spans="1:7" x14ac:dyDescent="0.35">
      <c r="A3" t="s">
        <v>135</v>
      </c>
      <c r="B3" t="s">
        <v>74</v>
      </c>
      <c r="C3" t="str">
        <f>'Data Resource Digest Submission'!$C$15&amp;B3&amp;" "&amp;CHAR(10)</f>
        <v xml:space="preserve">Imaging 
Clinical 
</v>
      </c>
      <c r="D3" t="s">
        <v>171</v>
      </c>
      <c r="E3" t="s">
        <v>172</v>
      </c>
      <c r="F3" t="s">
        <v>173</v>
      </c>
      <c r="G3" t="s">
        <v>174</v>
      </c>
    </row>
    <row r="4" spans="1:7" x14ac:dyDescent="0.35">
      <c r="A4" t="s">
        <v>175</v>
      </c>
      <c r="B4" t="s">
        <v>86</v>
      </c>
      <c r="C4" t="str">
        <f>'Data Resource Digest Submission'!$C$15&amp;B4&amp;" "&amp;CHAR(10)</f>
        <v xml:space="preserve">Imaging 
Epidemiologic 
</v>
      </c>
      <c r="G4" t="s">
        <v>252</v>
      </c>
    </row>
    <row r="5" spans="1:7" x14ac:dyDescent="0.35">
      <c r="A5" t="s">
        <v>120</v>
      </c>
      <c r="B5" t="s">
        <v>81</v>
      </c>
      <c r="C5" t="str">
        <f>'Data Resource Digest Submission'!$C$15&amp;B5&amp;" "&amp;CHAR(10)</f>
        <v xml:space="preserve">Imaging 
Genomics/Omics 
</v>
      </c>
    </row>
    <row r="6" spans="1:7" x14ac:dyDescent="0.35">
      <c r="A6" t="s">
        <v>142</v>
      </c>
      <c r="B6" t="s">
        <v>77</v>
      </c>
      <c r="C6" t="str">
        <f>'Data Resource Digest Submission'!$C$15&amp;B6&amp;" "&amp;CHAR(10)</f>
        <v xml:space="preserve">Imaging 
Imaging 
</v>
      </c>
    </row>
    <row r="7" spans="1:7" x14ac:dyDescent="0.35">
      <c r="A7" t="s">
        <v>144</v>
      </c>
      <c r="B7" t="s">
        <v>83</v>
      </c>
      <c r="C7" t="str">
        <f>'Data Resource Digest Submission'!$C$15&amp;B7&amp;" "&amp;CHAR(10)</f>
        <v xml:space="preserve">Imaging 
Xenograft 
</v>
      </c>
    </row>
    <row r="8" spans="1:7" x14ac:dyDescent="0.35">
      <c r="A8" t="s">
        <v>148</v>
      </c>
      <c r="B8" t="s">
        <v>88</v>
      </c>
      <c r="C8" t="str">
        <f>'Data Resource Digest Submission'!$C$15&amp;B8&amp;" "&amp;CHAR(10)</f>
        <v xml:space="preserve">Imaging 
Biospecimen 
</v>
      </c>
    </row>
  </sheetData>
  <sortState xmlns:xlrd2="http://schemas.microsoft.com/office/spreadsheetml/2017/richdata2" ref="A2:A7">
    <sortCondition ref="A2:A7"/>
  </sortState>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Props1.xml><?xml version="1.0" encoding="utf-8"?>
<ds:datastoreItem xmlns:ds="http://schemas.openxmlformats.org/officeDocument/2006/customXml" ds:itemID="{6BA3D67D-10E6-4D72-BD0B-08B09A1AC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CAC26B0D-F1C9-4B83-9743-12952380C0A1}">
  <ds:schemaRefs>
    <ds:schemaRef ds:uri="http://schemas.microsoft.com/office/2006/documentManagement/types"/>
    <ds:schemaRef ds:uri="http://schemas.microsoft.com/office/2006/metadata/properties"/>
    <ds:schemaRef ds:uri="http://purl.org/dc/terms/"/>
    <ds:schemaRef ds:uri="33e70369-3675-4c3b-99e1-030eb9633bdf"/>
    <ds:schemaRef ds:uri="00850a8a-55a0-4f29-bb56-d3de9b9bc75c"/>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 Resource Digest Submission</vt:lpstr>
      <vt:lpstr>Dataset Information</vt:lpstr>
      <vt:lpstr>RMS</vt:lpstr>
      <vt:lpstr>CCDI-MCI</vt:lpstr>
      <vt:lpstr>Pediatric-CT-SEG</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2025-04-22T17:29:42Z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